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8a173a40b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169c65214bb34932"/>
    <x:sheet xmlns:r="http://schemas.openxmlformats.org/officeDocument/2006/relationships" name="Painel" sheetId="2" r:id="R7ea1fbabaadf44eb"/>
    <x:sheet xmlns:r="http://schemas.openxmlformats.org/officeDocument/2006/relationships" name="Parcelas" sheetId="3" r:id="R2926b8007c49442e"/>
    <x:sheet xmlns:r="http://schemas.openxmlformats.org/officeDocument/2006/relationships" name="Pagamentos" sheetId="4" r:id="R670576e347ba4f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dd/mm/yyyy"/>
    <x:numFmt numFmtId="165" formatCode="&quot;R$ &quot;#,##0.00;[Red](&quot;R$ &quot;#,##0.00);&quot;-&quot;"/>
    <x:numFmt numFmtId="166" formatCode="#,##0;[Red](#,##0);&quot;-&quot;"/>
  </x:numFmts>
  <x:fonts count="20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b/>
      <x:sz val="10"/>
      <x:color rgb="FF677384"/>
    </x:font>
    <x:font>
      <x:sz val="12"/>
      <x:color theme="10"/>
      <x:name val="Calibri"/>
    </x:font>
    <x:font>
      <x:sz val="10"/>
      <x:color rgb="FF677384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sz val="10"/>
      <x:color rgb="FF000000"/>
      <x:name val="Aptos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ECF3FF"/>
      </x:patternFill>
    </x:fill>
    <x:fill>
      <x:patternFill patternType="solid">
        <x:fgColor rgb="FFFFF2DE"/>
      </x:patternFill>
    </x:fill>
  </x:fills>
  <x:borders count="1">
    <x:border/>
  </x:borders>
  <x:cellStyleXfs count="2">
    <x:xf numFmtId="0" fontId="0" fillId="0" borderId="0"/>
    <x:xf numFmtId="0" fontId="7" fillId="0" borderId="0"/>
  </x:cellStyleXfs>
  <x:cellXfs count="28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7" fillId="0" borderId="0" xfId="1" applyAlignment="1">
      <x:alignment wrapText="1"/>
    </x:xf>
    <x:xf numFmtId="0" fontId="8" fillId="0" borderId="0" xfId="0"/>
    <x:xf numFmtId="0" fontId="14" fillId="2" borderId="0" xfId="0" applyAlignment="1">
      <x:alignment vertical="center"/>
    </x:xf>
    <x:xf numFmtId="0" fontId="15" fillId="0" borderId="0" xfId="0"/>
    <x:xf numFmtId="0" fontId="16" fillId="4" borderId="0" xfId="0" applyAlignment="1"/>
    <x:xf numFmtId="166" fontId="17" fillId="3" borderId="0" xfId="0" applyAlignment="1">
      <x:alignment horizontal="center" vertical="center"/>
    </x:xf>
    <x:xf numFmtId="165" fontId="17" fillId="3" borderId="0" xfId="0" applyAlignment="1">
      <x:alignment horizontal="center" vertical="center"/>
    </x:xf>
    <x:xf numFmtId="0" fontId="18" fillId="10" borderId="0" xfId="0" applyAlignment="1">
      <x:alignment vertical="center" wrapText="1"/>
    </x:xf>
    <x:xf numFmtId="0" fontId="19" fillId="0" borderId="0" xfId="0"/>
    <x:xf numFmtId="0" fontId="9" fillId="2" borderId="0" xfId="0" applyAlignment="1">
      <x:alignment vertical="center"/>
    </x:xf>
    <x:xf numFmtId="0" fontId="10" fillId="6" borderId="0" xfId="0" applyAlignment="1">
      <x:alignment vertical="center" wrapText="1"/>
    </x:xf>
    <x:xf numFmtId="0" fontId="11" fillId="0" borderId="0" xfId="0"/>
    <x:xf numFmtId="0" fontId="12" fillId="4" borderId="0" xfId="0" applyAlignment="1">
      <x:alignment vertical="center" wrapText="1"/>
    </x:xf>
    <x:xf numFmtId="0" fontId="11" fillId="9" borderId="0" xfId="0" applyAlignment="1">
      <x:alignment vertical="center"/>
    </x:xf>
    <x:xf numFmtId="164" fontId="11" fillId="9" borderId="0" xfId="0" applyAlignment="1">
      <x:alignment vertical="center"/>
    </x:xf>
    <x:xf numFmtId="165" fontId="11" fillId="9" borderId="0" xfId="0" applyAlignment="1">
      <x:alignment vertical="center"/>
    </x:xf>
    <x:xf numFmtId="165" fontId="13" fillId="3" borderId="0" xfId="0" applyAlignment="1">
      <x:alignment vertical="center"/>
    </x:xf>
    <x:xf numFmtId="166" fontId="13" fillId="3" borderId="0" xfId="0" applyAlignment="1">
      <x:alignment vertical="center"/>
    </x:xf>
    <x:xf numFmtId="0" fontId="13" fillId="3" borderId="0" xfId="0" applyAlignment="1">
      <x:alignment vertical="center"/>
    </x:xf>
  </x:cellXfs>
  <x:cellStyles count="2">
    <x:cellStyle name="Normal" xfId="0"/>
    <x:cellStyle name="Hyperlink" xfId="1"/>
  </x:cellStyles>
  <x:dxfs count="2">
    <x:dxf>
      <x:font>
        <x:b/>
        <x:color rgb="00C53A42"/>
      </x:font>
      <x:fill>
        <x:patternFill>
          <x:bgColor rgb="00FCE9E9"/>
        </x:patternFill>
      </x:fill>
    </x:dxf>
    <x:dxf>
      <x:font>
        <x:b/>
        <x:color rgb="00027B77"/>
      </x:font>
      <x:fill>
        <x:patternFill>
          <x:bgColor rgb="00E5F5F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1c4354b0344ad" /><Relationship Type="http://schemas.openxmlformats.org/officeDocument/2006/relationships/theme" Target="/xl/theme/theme1.xml" Id="R99f48a817b0b46f3" /><Relationship Type="http://schemas.openxmlformats.org/officeDocument/2006/relationships/sharedStrings" Target="/xl/sharedStrings.xml" Id="Rca2cc00860aa4877" /><Relationship Type="http://schemas.openxmlformats.org/officeDocument/2006/relationships/worksheet" Target="/xl/worksheets/sheet1.xml" Id="R169c65214bb34932" /><Relationship Type="http://schemas.openxmlformats.org/officeDocument/2006/relationships/worksheet" Target="/xl/worksheets/sheet2.xml" Id="R7ea1fbabaadf44eb" /><Relationship Type="http://schemas.openxmlformats.org/officeDocument/2006/relationships/worksheet" Target="/xl/worksheets/sheet3.xml" Id="R2926b8007c49442e" /><Relationship Type="http://schemas.openxmlformats.org/officeDocument/2006/relationships/worksheet" Target="/xl/worksheets/sheet4.xml" Id="R670576e347ba4f4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gov.br/anpd/pt-br/centrais-de-conteudo/materiais-educativos-e-publicacoes/guia-orientativo-sobre-seguranca-da-informacao-para-agentes-de-tratamento-de-pequeno-porte" TargetMode="External" Id="R0478882c31da4833" /></Relationships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Fiado e crediário • parcelas e pagamentos</x:t>
        </x:is>
      </x:c>
    </x:row>
    <x:row r="2" ht="28" customHeight="1"/>
    <x:row r="4" ht="26" customHeight="1">
      <x:c r="A4" s="2" t="inlineStr">
        <x:is>
          <x:t xml:space="preserve">Registre parcelas, recebimentos e atrasos sem depender da memória.</x:t>
        </x:is>
      </x:c>
    </x:row>
    <x:row r="6" ht="24" customHeight="1">
      <x:c r="A6" s="3" t="inlineStr">
        <x:is>
          <x:t xml:space="preserve">PARA QUEM SERVE  |  MEIs e pequenos comércios que vendem com pagamento combinado ou parcelado.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Cadastre cada parcela como uma linha na aba Parcelas e atribua uma referência única (ex.: PED001-1).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Quando houver recebimento, lance na aba Pagamentos com a mesma referência e o valor recebido, mesmo que seja parcial.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O modelo soma recebimentos, calcula saldo pendente e indica parcelas atrasadas ou quitadas.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Verifique sempre comprovantes e combine condições de pagamento de forma clara com o cliente.</x:t>
        </x:is>
      </x:c>
    </x:row>
    <x:row r="16">
      <x:c r="A16" s="6" t="inlineStr">
        <x:is>
          <x:t xml:space="preserve">ATENÇÃO ANTES DE USAR</x:t>
        </x:is>
      </x:c>
    </x:row>
    <x:row r="17" ht="30" customHeight="1">
      <x:c r="A17" s="7" t="inlineStr">
        <x:is>
          <x:t xml:space="preserve">• Não inclua senhas, CPF, dados bancários ou informações pessoais desnecessárias.</x:t>
        </x:is>
      </x:c>
    </x:row>
    <x:row r="18" ht="30" customHeight="1">
      <x:c r="A18" s="7" t="inlineStr">
        <x:is>
          <x:t xml:space="preserve">• Valor recebido maior que o combinado gera alerta de revisão. Recebimento sem parcela cadastrada também recebe aviso.</x:t>
        </x:is>
      </x:c>
    </x:row>
    <x:row r="19" ht="30" customHeight="1">
      <x:c r="A19" s="7" t="inlineStr">
        <x:is>
          <x:t xml:space="preserve">• O material é controle gerencial, não gera contrato, cobrança ou comprovante fiscal.</x:t>
        </x:is>
      </x:c>
    </x:row>
    <x:row r="22">
      <x:c r="A22" s="4" t="inlineStr">
        <x:is>
          <x:t xml:space="preserve">FONTES E REFERÊNCIAS</x:t>
        </x:is>
      </x:c>
    </x:row>
    <x:row r="23" ht="30" customHeight="1">
      <x:c r="A23" s="8" t="inlineStr">
        <x:is>
          <x:t xml:space="preserve">Orientações LGPD para pequenos negócios</x:t>
        </x:is>
      </x:c>
      <x:c r="B23" s="9" t="inlineStr">
        <x:is>
          <x:t xml:space="preserve">https://www.gov.br/anpd/pt-br/centrais-de-conteudo/materiais-educativos-e-publicacoes/guia-orientativo-sobre-seguranca-da-informacao-para-agentes-de-tratamento-de-pequeno-porte</x:t>
        </x:is>
      </x:c>
    </x:row>
    <x:row r="26">
      <x:c r="A26" s="10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A26:H26"/>
    <x:mergeCell ref="B23:H23"/>
    <x:mergeCell ref="B13:H13"/>
    <x:mergeCell ref="A16:H16"/>
    <x:mergeCell ref="B12:H12"/>
    <x:mergeCell ref="A6:H7"/>
    <x:mergeCell ref="A19:H19"/>
    <x:mergeCell ref="B10:H10"/>
    <x:mergeCell ref="B11:H11"/>
    <x:mergeCell ref="A1:H2"/>
    <x:mergeCell ref="A22:H22"/>
    <x:mergeCell ref="A17:H17"/>
  </x:mergeCells>
  <x:hyperlinks>
    <x:hyperlink xmlns:r="http://schemas.openxmlformats.org/officeDocument/2006/relationships" ref="B23" r:id="R0478882c31da4833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11" t="inlineStr">
        <x:is>
          <x:t xml:space="preserve">Controle de fiado • Visão geral</x:t>
        </x:is>
      </x:c>
    </x:row>
    <x:row r="2" ht="24" customHeight="1"/>
    <x:row r="3" ht="32" customHeight="1">
      <x:c r="A3" s="12" t="inlineStr">
        <x:is>
          <x:t xml:space="preserve">Recebimentos e saldo atualizado a partir dos pagamentos lançados.</x:t>
        </x:is>
      </x:c>
    </x:row>
    <x:row r="6">
      <x:c r="A6" s="13" t="inlineStr">
        <x:is>
          <x:t xml:space="preserve">PARCELAS CADASTRADAS</x:t>
        </x:is>
      </x:c>
      <x:c r="E6" s="13" t="inlineStr">
        <x:is>
          <x:t xml:space="preserve">TOTAL COMBINADO</x:t>
        </x:is>
      </x:c>
      <x:c r="I6" s="13" t="inlineStr">
        <x:is>
          <x:t xml:space="preserve">TOTAL RECEBIDO</x:t>
        </x:is>
      </x:c>
    </x:row>
    <x:row r="7">
      <x:c r="A7" s="14" t="n">
        <x:f>COUNTA(Parcelas!$A$8:$A$207)</x:f>
        <x:v>0</x:v>
      </x:c>
      <x:c r="E7" s="15" t="n">
        <x:f>SUM(Parcelas!$E$8:$E$207)</x:f>
        <x:v>0</x:v>
      </x:c>
      <x:c r="I7" s="15" t="n">
        <x:f>SUM(Parcelas!$F$8:$F$207)</x:f>
        <x:v>0</x:v>
      </x:c>
    </x:row>
    <x:row r="8"/>
    <x:row r="11">
      <x:c r="A11" s="13" t="inlineStr">
        <x:is>
          <x:t xml:space="preserve">SALDO PENDENTE</x:t>
        </x:is>
      </x:c>
      <x:c r="E11" s="13" t="inlineStr">
        <x:is>
          <x:t xml:space="preserve">PARCELAS ATRASADAS</x:t>
        </x:is>
      </x:c>
      <x:c r="I11" s="13" t="inlineStr">
        <x:is>
          <x:t xml:space="preserve">PARCELAS QUITADAS</x:t>
        </x:is>
      </x:c>
    </x:row>
    <x:row r="12">
      <x:c r="A12" s="15" t="n">
        <x:f>SUM(Parcelas!$G$8:$G$207)</x:f>
        <x:v>0</x:v>
      </x:c>
      <x:c r="E12" s="14" t="n">
        <x:f>COUNTIF(Parcelas!$I$8:$I$207,"ATRASADA")</x:f>
        <x:v>0</x:v>
      </x:c>
      <x:c r="I12" s="14" t="n">
        <x:f>COUNTIF(Parcelas!$I$8:$I$207,"QUITADA")</x:f>
        <x:v>0</x:v>
      </x:c>
    </x:row>
    <x:row r="13"/>
    <x:row r="17" ht="35" customHeight="1">
      <x:c r="A17" s="16" t="inlineStr">
        <x:is>
          <x:t xml:space="preserve">Total recebido conta apenas pagamentos associados a parcelas cadastradas e válidas. Revise as linhas com alerta.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7" t="inlineStr">
        <x:is>
          <x:t xml:space="preserve">Saldo pendente</x:t>
        </x:is>
      </x:c>
      <x:c r="B22" s="7" t="inlineStr">
        <x:is>
          <x:t xml:space="preserve">Valor acordado menos pagamentos vinculados, limitado a zero por parcela.</x:t>
        </x:is>
      </x:c>
    </x:row>
    <x:row r="23" ht="35" customHeight="1">
      <x:c r="A23" s="17" t="inlineStr">
        <x:is>
          <x:t xml:space="preserve">Atrasada</x:t>
        </x:is>
      </x:c>
      <x:c r="B23" s="7" t="inlineStr">
        <x:is>
          <x:t xml:space="preserve">Vencimento anterior a hoje com algum saldo em aberto.</x:t>
        </x:is>
      </x:c>
    </x:row>
  </x:sheetData>
  <x:mergeCells>
    <x:mergeCell ref="I7:K8"/>
    <x:mergeCell ref="I11:K11"/>
    <x:mergeCell ref="B23:K23"/>
    <x:mergeCell ref="A11:C11"/>
    <x:mergeCell ref="A17:K18"/>
    <x:mergeCell ref="A3:K3"/>
    <x:mergeCell ref="E11:G11"/>
    <x:mergeCell ref="A21:K21"/>
    <x:mergeCell ref="B22:K22"/>
    <x:mergeCell ref="A1:K2"/>
    <x:mergeCell ref="A6:C6"/>
    <x:mergeCell ref="E12:G13"/>
    <x:mergeCell ref="I12:K13"/>
    <x:mergeCell ref="A12:C13"/>
    <x:mergeCell ref="A7:C8"/>
    <x:mergeCell ref="E6:G6"/>
    <x:mergeCell ref="E7:G8"/>
    <x:mergeCell ref="I6:K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7" customWidth="1"/>
    <x:col min="2" max="2" width="31" customWidth="1"/>
    <x:col min="3" max="3" width="31" customWidth="1"/>
    <x:col min="4" max="4" width="18" customWidth="1"/>
    <x:col min="5" max="5" width="18" customWidth="1"/>
    <x:col min="6" max="6" width="20" customWidth="1"/>
    <x:col min="7" max="7" width="18" customWidth="1"/>
    <x:col min="8" max="8" width="20" customWidth="1"/>
    <x:col min="9" max="9" width="21" customWidth="1"/>
    <x:col min="10" max="10" width="18" customWidth="1"/>
    <x:col min="11" max="11" width="41" customWidth="1"/>
  </x:cols>
  <x:sheetData>
    <x:row r="1" ht="26" customHeight="1">
      <x:c r="A1" s="18" t="inlineStr">
        <x:is>
          <x:t xml:space="preserve">Parcelas • cobranças organizadas</x:t>
        </x:is>
      </x:c>
    </x:row>
    <x:row r="2" ht="21" customHeight="1"/>
    <x:row r="3" ht="34" customHeight="1">
      <x:c r="A3" s="19" t="inlineStr">
        <x:is>
          <x:t xml:space="preserve">Cada referência é única; para uma venda com três parcelas, registre três linhas.</x:t>
        </x:is>
      </x:c>
    </x:row>
    <x:row r="5">
      <x:c r="A5" s="20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21" t="inlineStr">
        <x:is>
          <x:t xml:space="preserve">ID parcela</x:t>
        </x:is>
      </x:c>
      <x:c r="B7" s="21" t="inlineStr">
        <x:is>
          <x:t xml:space="preserve">Cliente / referência</x:t>
        </x:is>
      </x:c>
      <x:c r="C7" s="21" t="inlineStr">
        <x:is>
          <x:t xml:space="preserve">Descrição</x:t>
        </x:is>
      </x:c>
      <x:c r="D7" s="21" t="inlineStr">
        <x:is>
          <x:t xml:space="preserve">Vencimento</x:t>
        </x:is>
      </x:c>
      <x:c r="E7" s="21" t="inlineStr">
        <x:is>
          <x:t xml:space="preserve">Valor (R$)</x:t>
        </x:is>
      </x:c>
      <x:c r="F7" s="21" t="inlineStr">
        <x:is>
          <x:t xml:space="preserve">Recebido (R$)</x:t>
        </x:is>
      </x:c>
      <x:c r="G7" s="21" t="inlineStr">
        <x:is>
          <x:t xml:space="preserve">Saldo (R$)</x:t>
        </x:is>
      </x:c>
      <x:c r="H7" s="21" t="inlineStr">
        <x:is>
          <x:t xml:space="preserve">Dias atrasados</x:t>
        </x:is>
      </x:c>
      <x:c r="I7" s="21" t="inlineStr">
        <x:is>
          <x:t xml:space="preserve">Situação</x:t>
        </x:is>
      </x:c>
      <x:c r="J7" s="21" t="inlineStr">
        <x:is>
          <x:t xml:space="preserve">Contato combinado</x:t>
        </x:is>
      </x:c>
      <x:c r="K7" s="21" t="inlineStr">
        <x:is>
          <x:t xml:space="preserve">Observações</x:t>
        </x:is>
      </x:c>
    </x:row>
    <x:row r="8" ht="21" customHeight="1">
      <x:c r="A8" s="22" t="n"/>
      <x:c r="B8" s="22" t="n"/>
      <x:c r="C8" s="22" t="n"/>
      <x:c r="D8" s="23" t="n"/>
      <x:c r="E8" s="24" t="n"/>
      <x:c r="F8" s="25" t="str">
        <x:f>IF(A8="","",SUMIFS(Pagamentos!$D$8:$D$407,Pagamentos!$B$8:$B$407,A8,Pagamentos!$G$8:$G$407,"OK"))</x:f>
      </x:c>
      <x:c r="G8" s="25" t="str">
        <x:f>IF(A8="","",MAX(0,N(E8)-F8))</x:f>
      </x:c>
      <x:c r="H8" s="26" t="str">
        <x:f>IF(OR(A8="",D8="",G8=0),"",MAX(0,TODAY()-D8))</x:f>
      </x:c>
      <x:c r="I8" s="27" t="str">
        <x:f>IF(A8="","",IF(COUNTIF($A$8:$A$207,A8)&gt;1,"ID REPETIDO",IF(E8="","SEM VALOR",IF(F8&gt;E8+0.01,"PAGOU A MAIS",IF(G8&lt;=0.01,"QUITADA",IF(D8="","SEM PRAZO",IF(D8&lt;TODAY(),"ATRASADA","A VENCER")))))))</x:f>
      </x:c>
      <x:c r="J8" s="23" t="n"/>
      <x:c r="K8" s="22" t="n"/>
    </x:row>
    <x:row r="9" ht="21" customHeight="1">
      <x:c r="A9" s="22" t="n"/>
      <x:c r="B9" s="22" t="n"/>
      <x:c r="C9" s="22" t="n"/>
      <x:c r="D9" s="23" t="n"/>
      <x:c r="E9" s="24" t="n"/>
      <x:c r="F9" s="25" t="str">
        <x:f>IF(A9="","",SUMIFS(Pagamentos!$D$8:$D$407,Pagamentos!$B$8:$B$407,A9,Pagamentos!$G$8:$G$407,"OK"))</x:f>
      </x:c>
      <x:c r="G9" s="25" t="str">
        <x:f>IF(A9="","",MAX(0,N(E9)-F9))</x:f>
      </x:c>
      <x:c r="H9" s="26" t="str">
        <x:f>IF(OR(A9="",D9="",G9=0),"",MAX(0,TODAY()-D9))</x:f>
      </x:c>
      <x:c r="I9" s="27" t="str">
        <x:f>IF(A9="","",IF(COUNTIF($A$8:$A$207,A9)&gt;1,"ID REPETIDO",IF(E9="","SEM VALOR",IF(F9&gt;E9+0.01,"PAGOU A MAIS",IF(G9&lt;=0.01,"QUITADA",IF(D9="","SEM PRAZO",IF(D9&lt;TODAY(),"ATRASADA","A VENCER")))))))</x:f>
      </x:c>
      <x:c r="J9" s="23" t="n"/>
      <x:c r="K9" s="22" t="n"/>
    </x:row>
    <x:row r="10" ht="21" customHeight="1">
      <x:c r="A10" s="22" t="n"/>
      <x:c r="B10" s="22" t="n"/>
      <x:c r="C10" s="22" t="n"/>
      <x:c r="D10" s="23" t="n"/>
      <x:c r="E10" s="24" t="n"/>
      <x:c r="F10" s="25" t="str">
        <x:f>IF(A10="","",SUMIFS(Pagamentos!$D$8:$D$407,Pagamentos!$B$8:$B$407,A10,Pagamentos!$G$8:$G$407,"OK"))</x:f>
      </x:c>
      <x:c r="G10" s="25" t="str">
        <x:f>IF(A10="","",MAX(0,N(E10)-F10))</x:f>
      </x:c>
      <x:c r="H10" s="26" t="str">
        <x:f>IF(OR(A10="",D10="",G10=0),"",MAX(0,TODAY()-D10))</x:f>
      </x:c>
      <x:c r="I10" s="27" t="str">
        <x:f>IF(A10="","",IF(COUNTIF($A$8:$A$207,A10)&gt;1,"ID REPETIDO",IF(E10="","SEM VALOR",IF(F10&gt;E10+0.01,"PAGOU A MAIS",IF(G10&lt;=0.01,"QUITADA",IF(D10="","SEM PRAZO",IF(D10&lt;TODAY(),"ATRASADA","A VENCER")))))))</x:f>
      </x:c>
      <x:c r="J10" s="23" t="n"/>
      <x:c r="K10" s="22" t="n"/>
    </x:row>
    <x:row r="11" ht="21" customHeight="1">
      <x:c r="A11" s="22" t="n"/>
      <x:c r="B11" s="22" t="n"/>
      <x:c r="C11" s="22" t="n"/>
      <x:c r="D11" s="23" t="n"/>
      <x:c r="E11" s="24" t="n"/>
      <x:c r="F11" s="25" t="str">
        <x:f>IF(A11="","",SUMIFS(Pagamentos!$D$8:$D$407,Pagamentos!$B$8:$B$407,A11,Pagamentos!$G$8:$G$407,"OK"))</x:f>
      </x:c>
      <x:c r="G11" s="25" t="str">
        <x:f>IF(A11="","",MAX(0,N(E11)-F11))</x:f>
      </x:c>
      <x:c r="H11" s="26" t="str">
        <x:f>IF(OR(A11="",D11="",G11=0),"",MAX(0,TODAY()-D11))</x:f>
      </x:c>
      <x:c r="I11" s="27" t="str">
        <x:f>IF(A11="","",IF(COUNTIF($A$8:$A$207,A11)&gt;1,"ID REPETIDO",IF(E11="","SEM VALOR",IF(F11&gt;E11+0.01,"PAGOU A MAIS",IF(G11&lt;=0.01,"QUITADA",IF(D11="","SEM PRAZO",IF(D11&lt;TODAY(),"ATRASADA","A VENCER")))))))</x:f>
      </x:c>
      <x:c r="J11" s="23" t="n"/>
      <x:c r="K11" s="22" t="n"/>
    </x:row>
    <x:row r="12" ht="21" customHeight="1">
      <x:c r="A12" s="22" t="n"/>
      <x:c r="B12" s="22" t="n"/>
      <x:c r="C12" s="22" t="n"/>
      <x:c r="D12" s="23" t="n"/>
      <x:c r="E12" s="24" t="n"/>
      <x:c r="F12" s="25" t="str">
        <x:f>IF(A12="","",SUMIFS(Pagamentos!$D$8:$D$407,Pagamentos!$B$8:$B$407,A12,Pagamentos!$G$8:$G$407,"OK"))</x:f>
      </x:c>
      <x:c r="G12" s="25" t="str">
        <x:f>IF(A12="","",MAX(0,N(E12)-F12))</x:f>
      </x:c>
      <x:c r="H12" s="26" t="str">
        <x:f>IF(OR(A12="",D12="",G12=0),"",MAX(0,TODAY()-D12))</x:f>
      </x:c>
      <x:c r="I12" s="27" t="str">
        <x:f>IF(A12="","",IF(COUNTIF($A$8:$A$207,A12)&gt;1,"ID REPETIDO",IF(E12="","SEM VALOR",IF(F12&gt;E12+0.01,"PAGOU A MAIS",IF(G12&lt;=0.01,"QUITADA",IF(D12="","SEM PRAZO",IF(D12&lt;TODAY(),"ATRASADA","A VENCER")))))))</x:f>
      </x:c>
      <x:c r="J12" s="23" t="n"/>
      <x:c r="K12" s="22" t="n"/>
    </x:row>
    <x:row r="13" ht="21" customHeight="1">
      <x:c r="A13" s="22" t="n"/>
      <x:c r="B13" s="22" t="n"/>
      <x:c r="C13" s="22" t="n"/>
      <x:c r="D13" s="23" t="n"/>
      <x:c r="E13" s="24" t="n"/>
      <x:c r="F13" s="25" t="str">
        <x:f>IF(A13="","",SUMIFS(Pagamentos!$D$8:$D$407,Pagamentos!$B$8:$B$407,A13,Pagamentos!$G$8:$G$407,"OK"))</x:f>
      </x:c>
      <x:c r="G13" s="25" t="str">
        <x:f>IF(A13="","",MAX(0,N(E13)-F13))</x:f>
      </x:c>
      <x:c r="H13" s="26" t="str">
        <x:f>IF(OR(A13="",D13="",G13=0),"",MAX(0,TODAY()-D13))</x:f>
      </x:c>
      <x:c r="I13" s="27" t="str">
        <x:f>IF(A13="","",IF(COUNTIF($A$8:$A$207,A13)&gt;1,"ID REPETIDO",IF(E13="","SEM VALOR",IF(F13&gt;E13+0.01,"PAGOU A MAIS",IF(G13&lt;=0.01,"QUITADA",IF(D13="","SEM PRAZO",IF(D13&lt;TODAY(),"ATRASADA","A VENCER")))))))</x:f>
      </x:c>
      <x:c r="J13" s="23" t="n"/>
      <x:c r="K13" s="22" t="n"/>
    </x:row>
    <x:row r="14" ht="21" customHeight="1">
      <x:c r="A14" s="22" t="n"/>
      <x:c r="B14" s="22" t="n"/>
      <x:c r="C14" s="22" t="n"/>
      <x:c r="D14" s="23" t="n"/>
      <x:c r="E14" s="24" t="n"/>
      <x:c r="F14" s="25" t="str">
        <x:f>IF(A14="","",SUMIFS(Pagamentos!$D$8:$D$407,Pagamentos!$B$8:$B$407,A14,Pagamentos!$G$8:$G$407,"OK"))</x:f>
      </x:c>
      <x:c r="G14" s="25" t="str">
        <x:f>IF(A14="","",MAX(0,N(E14)-F14))</x:f>
      </x:c>
      <x:c r="H14" s="26" t="str">
        <x:f>IF(OR(A14="",D14="",G14=0),"",MAX(0,TODAY()-D14))</x:f>
      </x:c>
      <x:c r="I14" s="27" t="str">
        <x:f>IF(A14="","",IF(COUNTIF($A$8:$A$207,A14)&gt;1,"ID REPETIDO",IF(E14="","SEM VALOR",IF(F14&gt;E14+0.01,"PAGOU A MAIS",IF(G14&lt;=0.01,"QUITADA",IF(D14="","SEM PRAZO",IF(D14&lt;TODAY(),"ATRASADA","A VENCER")))))))</x:f>
      </x:c>
      <x:c r="J14" s="23" t="n"/>
      <x:c r="K14" s="22" t="n"/>
    </x:row>
    <x:row r="15" ht="21" customHeight="1">
      <x:c r="A15" s="22" t="n"/>
      <x:c r="B15" s="22" t="n"/>
      <x:c r="C15" s="22" t="n"/>
      <x:c r="D15" s="23" t="n"/>
      <x:c r="E15" s="24" t="n"/>
      <x:c r="F15" s="25" t="str">
        <x:f>IF(A15="","",SUMIFS(Pagamentos!$D$8:$D$407,Pagamentos!$B$8:$B$407,A15,Pagamentos!$G$8:$G$407,"OK"))</x:f>
      </x:c>
      <x:c r="G15" s="25" t="str">
        <x:f>IF(A15="","",MAX(0,N(E15)-F15))</x:f>
      </x:c>
      <x:c r="H15" s="26" t="str">
        <x:f>IF(OR(A15="",D15="",G15=0),"",MAX(0,TODAY()-D15))</x:f>
      </x:c>
      <x:c r="I15" s="27" t="str">
        <x:f>IF(A15="","",IF(COUNTIF($A$8:$A$207,A15)&gt;1,"ID REPETIDO",IF(E15="","SEM VALOR",IF(F15&gt;E15+0.01,"PAGOU A MAIS",IF(G15&lt;=0.01,"QUITADA",IF(D15="","SEM PRAZO",IF(D15&lt;TODAY(),"ATRASADA","A VENCER")))))))</x:f>
      </x:c>
      <x:c r="J15" s="23" t="n"/>
      <x:c r="K15" s="22" t="n"/>
    </x:row>
    <x:row r="16" ht="21" customHeight="1">
      <x:c r="A16" s="22" t="n"/>
      <x:c r="B16" s="22" t="n"/>
      <x:c r="C16" s="22" t="n"/>
      <x:c r="D16" s="23" t="n"/>
      <x:c r="E16" s="24" t="n"/>
      <x:c r="F16" s="25" t="str">
        <x:f>IF(A16="","",SUMIFS(Pagamentos!$D$8:$D$407,Pagamentos!$B$8:$B$407,A16,Pagamentos!$G$8:$G$407,"OK"))</x:f>
      </x:c>
      <x:c r="G16" s="25" t="str">
        <x:f>IF(A16="","",MAX(0,N(E16)-F16))</x:f>
      </x:c>
      <x:c r="H16" s="26" t="str">
        <x:f>IF(OR(A16="",D16="",G16=0),"",MAX(0,TODAY()-D16))</x:f>
      </x:c>
      <x:c r="I16" s="27" t="str">
        <x:f>IF(A16="","",IF(COUNTIF($A$8:$A$207,A16)&gt;1,"ID REPETIDO",IF(E16="","SEM VALOR",IF(F16&gt;E16+0.01,"PAGOU A MAIS",IF(G16&lt;=0.01,"QUITADA",IF(D16="","SEM PRAZO",IF(D16&lt;TODAY(),"ATRASADA","A VENCER")))))))</x:f>
      </x:c>
      <x:c r="J16" s="23" t="n"/>
      <x:c r="K16" s="22" t="n"/>
    </x:row>
    <x:row r="17" ht="21" customHeight="1">
      <x:c r="A17" s="22" t="n"/>
      <x:c r="B17" s="22" t="n"/>
      <x:c r="C17" s="22" t="n"/>
      <x:c r="D17" s="23" t="n"/>
      <x:c r="E17" s="24" t="n"/>
      <x:c r="F17" s="25" t="str">
        <x:f>IF(A17="","",SUMIFS(Pagamentos!$D$8:$D$407,Pagamentos!$B$8:$B$407,A17,Pagamentos!$G$8:$G$407,"OK"))</x:f>
      </x:c>
      <x:c r="G17" s="25" t="str">
        <x:f>IF(A17="","",MAX(0,N(E17)-F17))</x:f>
      </x:c>
      <x:c r="H17" s="26" t="str">
        <x:f>IF(OR(A17="",D17="",G17=0),"",MAX(0,TODAY()-D17))</x:f>
      </x:c>
      <x:c r="I17" s="27" t="str">
        <x:f>IF(A17="","",IF(COUNTIF($A$8:$A$207,A17)&gt;1,"ID REPETIDO",IF(E17="","SEM VALOR",IF(F17&gt;E17+0.01,"PAGOU A MAIS",IF(G17&lt;=0.01,"QUITADA",IF(D17="","SEM PRAZO",IF(D17&lt;TODAY(),"ATRASADA","A VENCER")))))))</x:f>
      </x:c>
      <x:c r="J17" s="23" t="n"/>
      <x:c r="K17" s="22" t="n"/>
    </x:row>
    <x:row r="18" ht="21" customHeight="1">
      <x:c r="A18" s="22" t="n"/>
      <x:c r="B18" s="22" t="n"/>
      <x:c r="C18" s="22" t="n"/>
      <x:c r="D18" s="23" t="n"/>
      <x:c r="E18" s="24" t="n"/>
      <x:c r="F18" s="25" t="str">
        <x:f>IF(A18="","",SUMIFS(Pagamentos!$D$8:$D$407,Pagamentos!$B$8:$B$407,A18,Pagamentos!$G$8:$G$407,"OK"))</x:f>
      </x:c>
      <x:c r="G18" s="25" t="str">
        <x:f>IF(A18="","",MAX(0,N(E18)-F18))</x:f>
      </x:c>
      <x:c r="H18" s="26" t="str">
        <x:f>IF(OR(A18="",D18="",G18=0),"",MAX(0,TODAY()-D18))</x:f>
      </x:c>
      <x:c r="I18" s="27" t="str">
        <x:f>IF(A18="","",IF(COUNTIF($A$8:$A$207,A18)&gt;1,"ID REPETIDO",IF(E18="","SEM VALOR",IF(F18&gt;E18+0.01,"PAGOU A MAIS",IF(G18&lt;=0.01,"QUITADA",IF(D18="","SEM PRAZO",IF(D18&lt;TODAY(),"ATRASADA","A VENCER")))))))</x:f>
      </x:c>
      <x:c r="J18" s="23" t="n"/>
      <x:c r="K18" s="22" t="n"/>
    </x:row>
    <x:row r="19" ht="21" customHeight="1">
      <x:c r="A19" s="22" t="n"/>
      <x:c r="B19" s="22" t="n"/>
      <x:c r="C19" s="22" t="n"/>
      <x:c r="D19" s="23" t="n"/>
      <x:c r="E19" s="24" t="n"/>
      <x:c r="F19" s="25" t="str">
        <x:f>IF(A19="","",SUMIFS(Pagamentos!$D$8:$D$407,Pagamentos!$B$8:$B$407,A19,Pagamentos!$G$8:$G$407,"OK"))</x:f>
      </x:c>
      <x:c r="G19" s="25" t="str">
        <x:f>IF(A19="","",MAX(0,N(E19)-F19))</x:f>
      </x:c>
      <x:c r="H19" s="26" t="str">
        <x:f>IF(OR(A19="",D19="",G19=0),"",MAX(0,TODAY()-D19))</x:f>
      </x:c>
      <x:c r="I19" s="27" t="str">
        <x:f>IF(A19="","",IF(COUNTIF($A$8:$A$207,A19)&gt;1,"ID REPETIDO",IF(E19="","SEM VALOR",IF(F19&gt;E19+0.01,"PAGOU A MAIS",IF(G19&lt;=0.01,"QUITADA",IF(D19="","SEM PRAZO",IF(D19&lt;TODAY(),"ATRASADA","A VENCER")))))))</x:f>
      </x:c>
      <x:c r="J19" s="23" t="n"/>
      <x:c r="K19" s="22" t="n"/>
    </x:row>
    <x:row r="20" ht="21" customHeight="1">
      <x:c r="A20" s="22" t="n"/>
      <x:c r="B20" s="22" t="n"/>
      <x:c r="C20" s="22" t="n"/>
      <x:c r="D20" s="23" t="n"/>
      <x:c r="E20" s="24" t="n"/>
      <x:c r="F20" s="25" t="str">
        <x:f>IF(A20="","",SUMIFS(Pagamentos!$D$8:$D$407,Pagamentos!$B$8:$B$407,A20,Pagamentos!$G$8:$G$407,"OK"))</x:f>
      </x:c>
      <x:c r="G20" s="25" t="str">
        <x:f>IF(A20="","",MAX(0,N(E20)-F20))</x:f>
      </x:c>
      <x:c r="H20" s="26" t="str">
        <x:f>IF(OR(A20="",D20="",G20=0),"",MAX(0,TODAY()-D20))</x:f>
      </x:c>
      <x:c r="I20" s="27" t="str">
        <x:f>IF(A20="","",IF(COUNTIF($A$8:$A$207,A20)&gt;1,"ID REPETIDO",IF(E20="","SEM VALOR",IF(F20&gt;E20+0.01,"PAGOU A MAIS",IF(G20&lt;=0.01,"QUITADA",IF(D20="","SEM PRAZO",IF(D20&lt;TODAY(),"ATRASADA","A VENCER")))))))</x:f>
      </x:c>
      <x:c r="J20" s="23" t="n"/>
      <x:c r="K20" s="22" t="n"/>
    </x:row>
    <x:row r="21" ht="21" customHeight="1">
      <x:c r="A21" s="22" t="n"/>
      <x:c r="B21" s="22" t="n"/>
      <x:c r="C21" s="22" t="n"/>
      <x:c r="D21" s="23" t="n"/>
      <x:c r="E21" s="24" t="n"/>
      <x:c r="F21" s="25" t="str">
        <x:f>IF(A21="","",SUMIFS(Pagamentos!$D$8:$D$407,Pagamentos!$B$8:$B$407,A21,Pagamentos!$G$8:$G$407,"OK"))</x:f>
      </x:c>
      <x:c r="G21" s="25" t="str">
        <x:f>IF(A21="","",MAX(0,N(E21)-F21))</x:f>
      </x:c>
      <x:c r="H21" s="26" t="str">
        <x:f>IF(OR(A21="",D21="",G21=0),"",MAX(0,TODAY()-D21))</x:f>
      </x:c>
      <x:c r="I21" s="27" t="str">
        <x:f>IF(A21="","",IF(COUNTIF($A$8:$A$207,A21)&gt;1,"ID REPETIDO",IF(E21="","SEM VALOR",IF(F21&gt;E21+0.01,"PAGOU A MAIS",IF(G21&lt;=0.01,"QUITADA",IF(D21="","SEM PRAZO",IF(D21&lt;TODAY(),"ATRASADA","A VENCER")))))))</x:f>
      </x:c>
      <x:c r="J21" s="23" t="n"/>
      <x:c r="K21" s="22" t="n"/>
    </x:row>
    <x:row r="22" ht="21" customHeight="1">
      <x:c r="A22" s="22" t="n"/>
      <x:c r="B22" s="22" t="n"/>
      <x:c r="C22" s="22" t="n"/>
      <x:c r="D22" s="23" t="n"/>
      <x:c r="E22" s="24" t="n"/>
      <x:c r="F22" s="25" t="str">
        <x:f>IF(A22="","",SUMIFS(Pagamentos!$D$8:$D$407,Pagamentos!$B$8:$B$407,A22,Pagamentos!$G$8:$G$407,"OK"))</x:f>
      </x:c>
      <x:c r="G22" s="25" t="str">
        <x:f>IF(A22="","",MAX(0,N(E22)-F22))</x:f>
      </x:c>
      <x:c r="H22" s="26" t="str">
        <x:f>IF(OR(A22="",D22="",G22=0),"",MAX(0,TODAY()-D22))</x:f>
      </x:c>
      <x:c r="I22" s="27" t="str">
        <x:f>IF(A22="","",IF(COUNTIF($A$8:$A$207,A22)&gt;1,"ID REPETIDO",IF(E22="","SEM VALOR",IF(F22&gt;E22+0.01,"PAGOU A MAIS",IF(G22&lt;=0.01,"QUITADA",IF(D22="","SEM PRAZO",IF(D22&lt;TODAY(),"ATRASADA","A VENCER")))))))</x:f>
      </x:c>
      <x:c r="J22" s="23" t="n"/>
      <x:c r="K22" s="22" t="n"/>
    </x:row>
    <x:row r="23" ht="21" customHeight="1">
      <x:c r="A23" s="22" t="n"/>
      <x:c r="B23" s="22" t="n"/>
      <x:c r="C23" s="22" t="n"/>
      <x:c r="D23" s="23" t="n"/>
      <x:c r="E23" s="24" t="n"/>
      <x:c r="F23" s="25" t="str">
        <x:f>IF(A23="","",SUMIFS(Pagamentos!$D$8:$D$407,Pagamentos!$B$8:$B$407,A23,Pagamentos!$G$8:$G$407,"OK"))</x:f>
      </x:c>
      <x:c r="G23" s="25" t="str">
        <x:f>IF(A23="","",MAX(0,N(E23)-F23))</x:f>
      </x:c>
      <x:c r="H23" s="26" t="str">
        <x:f>IF(OR(A23="",D23="",G23=0),"",MAX(0,TODAY()-D23))</x:f>
      </x:c>
      <x:c r="I23" s="27" t="str">
        <x:f>IF(A23="","",IF(COUNTIF($A$8:$A$207,A23)&gt;1,"ID REPETIDO",IF(E23="","SEM VALOR",IF(F23&gt;E23+0.01,"PAGOU A MAIS",IF(G23&lt;=0.01,"QUITADA",IF(D23="","SEM PRAZO",IF(D23&lt;TODAY(),"ATRASADA","A VENCER")))))))</x:f>
      </x:c>
      <x:c r="J23" s="23" t="n"/>
      <x:c r="K23" s="22" t="n"/>
    </x:row>
    <x:row r="24" ht="21" customHeight="1">
      <x:c r="A24" s="22" t="n"/>
      <x:c r="B24" s="22" t="n"/>
      <x:c r="C24" s="22" t="n"/>
      <x:c r="D24" s="23" t="n"/>
      <x:c r="E24" s="24" t="n"/>
      <x:c r="F24" s="25" t="str">
        <x:f>IF(A24="","",SUMIFS(Pagamentos!$D$8:$D$407,Pagamentos!$B$8:$B$407,A24,Pagamentos!$G$8:$G$407,"OK"))</x:f>
      </x:c>
      <x:c r="G24" s="25" t="str">
        <x:f>IF(A24="","",MAX(0,N(E24)-F24))</x:f>
      </x:c>
      <x:c r="H24" s="26" t="str">
        <x:f>IF(OR(A24="",D24="",G24=0),"",MAX(0,TODAY()-D24))</x:f>
      </x:c>
      <x:c r="I24" s="27" t="str">
        <x:f>IF(A24="","",IF(COUNTIF($A$8:$A$207,A24)&gt;1,"ID REPETIDO",IF(E24="","SEM VALOR",IF(F24&gt;E24+0.01,"PAGOU A MAIS",IF(G24&lt;=0.01,"QUITADA",IF(D24="","SEM PRAZO",IF(D24&lt;TODAY(),"ATRASADA","A VENCER")))))))</x:f>
      </x:c>
      <x:c r="J24" s="23" t="n"/>
      <x:c r="K24" s="22" t="n"/>
    </x:row>
    <x:row r="25" ht="21" customHeight="1">
      <x:c r="A25" s="22" t="n"/>
      <x:c r="B25" s="22" t="n"/>
      <x:c r="C25" s="22" t="n"/>
      <x:c r="D25" s="23" t="n"/>
      <x:c r="E25" s="24" t="n"/>
      <x:c r="F25" s="25" t="str">
        <x:f>IF(A25="","",SUMIFS(Pagamentos!$D$8:$D$407,Pagamentos!$B$8:$B$407,A25,Pagamentos!$G$8:$G$407,"OK"))</x:f>
      </x:c>
      <x:c r="G25" s="25" t="str">
        <x:f>IF(A25="","",MAX(0,N(E25)-F25))</x:f>
      </x:c>
      <x:c r="H25" s="26" t="str">
        <x:f>IF(OR(A25="",D25="",G25=0),"",MAX(0,TODAY()-D25))</x:f>
      </x:c>
      <x:c r="I25" s="27" t="str">
        <x:f>IF(A25="","",IF(COUNTIF($A$8:$A$207,A25)&gt;1,"ID REPETIDO",IF(E25="","SEM VALOR",IF(F25&gt;E25+0.01,"PAGOU A MAIS",IF(G25&lt;=0.01,"QUITADA",IF(D25="","SEM PRAZO",IF(D25&lt;TODAY(),"ATRASADA","A VENCER")))))))</x:f>
      </x:c>
      <x:c r="J25" s="23" t="n"/>
      <x:c r="K25" s="22" t="n"/>
    </x:row>
    <x:row r="26" ht="21" customHeight="1">
      <x:c r="A26" s="22" t="n"/>
      <x:c r="B26" s="22" t="n"/>
      <x:c r="C26" s="22" t="n"/>
      <x:c r="D26" s="23" t="n"/>
      <x:c r="E26" s="24" t="n"/>
      <x:c r="F26" s="25" t="str">
        <x:f>IF(A26="","",SUMIFS(Pagamentos!$D$8:$D$407,Pagamentos!$B$8:$B$407,A26,Pagamentos!$G$8:$G$407,"OK"))</x:f>
      </x:c>
      <x:c r="G26" s="25" t="str">
        <x:f>IF(A26="","",MAX(0,N(E26)-F26))</x:f>
      </x:c>
      <x:c r="H26" s="26" t="str">
        <x:f>IF(OR(A26="",D26="",G26=0),"",MAX(0,TODAY()-D26))</x:f>
      </x:c>
      <x:c r="I26" s="27" t="str">
        <x:f>IF(A26="","",IF(COUNTIF($A$8:$A$207,A26)&gt;1,"ID REPETIDO",IF(E26="","SEM VALOR",IF(F26&gt;E26+0.01,"PAGOU A MAIS",IF(G26&lt;=0.01,"QUITADA",IF(D26="","SEM PRAZO",IF(D26&lt;TODAY(),"ATRASADA","A VENCER")))))))</x:f>
      </x:c>
      <x:c r="J26" s="23" t="n"/>
      <x:c r="K26" s="22" t="n"/>
    </x:row>
    <x:row r="27" ht="21" customHeight="1">
      <x:c r="A27" s="22" t="n"/>
      <x:c r="B27" s="22" t="n"/>
      <x:c r="C27" s="22" t="n"/>
      <x:c r="D27" s="23" t="n"/>
      <x:c r="E27" s="24" t="n"/>
      <x:c r="F27" s="25" t="str">
        <x:f>IF(A27="","",SUMIFS(Pagamentos!$D$8:$D$407,Pagamentos!$B$8:$B$407,A27,Pagamentos!$G$8:$G$407,"OK"))</x:f>
      </x:c>
      <x:c r="G27" s="25" t="str">
        <x:f>IF(A27="","",MAX(0,N(E27)-F27))</x:f>
      </x:c>
      <x:c r="H27" s="26" t="str">
        <x:f>IF(OR(A27="",D27="",G27=0),"",MAX(0,TODAY()-D27))</x:f>
      </x:c>
      <x:c r="I27" s="27" t="str">
        <x:f>IF(A27="","",IF(COUNTIF($A$8:$A$207,A27)&gt;1,"ID REPETIDO",IF(E27="","SEM VALOR",IF(F27&gt;E27+0.01,"PAGOU A MAIS",IF(G27&lt;=0.01,"QUITADA",IF(D27="","SEM PRAZO",IF(D27&lt;TODAY(),"ATRASADA","A VENCER")))))))</x:f>
      </x:c>
      <x:c r="J27" s="23" t="n"/>
      <x:c r="K27" s="22" t="n"/>
    </x:row>
    <x:row r="28" ht="21" customHeight="1">
      <x:c r="A28" s="22" t="n"/>
      <x:c r="B28" s="22" t="n"/>
      <x:c r="C28" s="22" t="n"/>
      <x:c r="D28" s="23" t="n"/>
      <x:c r="E28" s="24" t="n"/>
      <x:c r="F28" s="25" t="str">
        <x:f>IF(A28="","",SUMIFS(Pagamentos!$D$8:$D$407,Pagamentos!$B$8:$B$407,A28,Pagamentos!$G$8:$G$407,"OK"))</x:f>
      </x:c>
      <x:c r="G28" s="25" t="str">
        <x:f>IF(A28="","",MAX(0,N(E28)-F28))</x:f>
      </x:c>
      <x:c r="H28" s="26" t="str">
        <x:f>IF(OR(A28="",D28="",G28=0),"",MAX(0,TODAY()-D28))</x:f>
      </x:c>
      <x:c r="I28" s="27" t="str">
        <x:f>IF(A28="","",IF(COUNTIF($A$8:$A$207,A28)&gt;1,"ID REPETIDO",IF(E28="","SEM VALOR",IF(F28&gt;E28+0.01,"PAGOU A MAIS",IF(G28&lt;=0.01,"QUITADA",IF(D28="","SEM PRAZO",IF(D28&lt;TODAY(),"ATRASADA","A VENCER")))))))</x:f>
      </x:c>
      <x:c r="J28" s="23" t="n"/>
      <x:c r="K28" s="22" t="n"/>
    </x:row>
    <x:row r="29" ht="21" customHeight="1">
      <x:c r="A29" s="22" t="n"/>
      <x:c r="B29" s="22" t="n"/>
      <x:c r="C29" s="22" t="n"/>
      <x:c r="D29" s="23" t="n"/>
      <x:c r="E29" s="24" t="n"/>
      <x:c r="F29" s="25" t="str">
        <x:f>IF(A29="","",SUMIFS(Pagamentos!$D$8:$D$407,Pagamentos!$B$8:$B$407,A29,Pagamentos!$G$8:$G$407,"OK"))</x:f>
      </x:c>
      <x:c r="G29" s="25" t="str">
        <x:f>IF(A29="","",MAX(0,N(E29)-F29))</x:f>
      </x:c>
      <x:c r="H29" s="26" t="str">
        <x:f>IF(OR(A29="",D29="",G29=0),"",MAX(0,TODAY()-D29))</x:f>
      </x:c>
      <x:c r="I29" s="27" t="str">
        <x:f>IF(A29="","",IF(COUNTIF($A$8:$A$207,A29)&gt;1,"ID REPETIDO",IF(E29="","SEM VALOR",IF(F29&gt;E29+0.01,"PAGOU A MAIS",IF(G29&lt;=0.01,"QUITADA",IF(D29="","SEM PRAZO",IF(D29&lt;TODAY(),"ATRASADA","A VENCER")))))))</x:f>
      </x:c>
      <x:c r="J29" s="23" t="n"/>
      <x:c r="K29" s="22" t="n"/>
    </x:row>
    <x:row r="30" ht="21" customHeight="1">
      <x:c r="A30" s="22" t="n"/>
      <x:c r="B30" s="22" t="n"/>
      <x:c r="C30" s="22" t="n"/>
      <x:c r="D30" s="23" t="n"/>
      <x:c r="E30" s="24" t="n"/>
      <x:c r="F30" s="25" t="str">
        <x:f>IF(A30="","",SUMIFS(Pagamentos!$D$8:$D$407,Pagamentos!$B$8:$B$407,A30,Pagamentos!$G$8:$G$407,"OK"))</x:f>
      </x:c>
      <x:c r="G30" s="25" t="str">
        <x:f>IF(A30="","",MAX(0,N(E30)-F30))</x:f>
      </x:c>
      <x:c r="H30" s="26" t="str">
        <x:f>IF(OR(A30="",D30="",G30=0),"",MAX(0,TODAY()-D30))</x:f>
      </x:c>
      <x:c r="I30" s="27" t="str">
        <x:f>IF(A30="","",IF(COUNTIF($A$8:$A$207,A30)&gt;1,"ID REPETIDO",IF(E30="","SEM VALOR",IF(F30&gt;E30+0.01,"PAGOU A MAIS",IF(G30&lt;=0.01,"QUITADA",IF(D30="","SEM PRAZO",IF(D30&lt;TODAY(),"ATRASADA","A VENCER")))))))</x:f>
      </x:c>
      <x:c r="J30" s="23" t="n"/>
      <x:c r="K30" s="22" t="n"/>
    </x:row>
    <x:row r="31" ht="21" customHeight="1">
      <x:c r="A31" s="22" t="n"/>
      <x:c r="B31" s="22" t="n"/>
      <x:c r="C31" s="22" t="n"/>
      <x:c r="D31" s="23" t="n"/>
      <x:c r="E31" s="24" t="n"/>
      <x:c r="F31" s="25" t="str">
        <x:f>IF(A31="","",SUMIFS(Pagamentos!$D$8:$D$407,Pagamentos!$B$8:$B$407,A31,Pagamentos!$G$8:$G$407,"OK"))</x:f>
      </x:c>
      <x:c r="G31" s="25" t="str">
        <x:f>IF(A31="","",MAX(0,N(E31)-F31))</x:f>
      </x:c>
      <x:c r="H31" s="26" t="str">
        <x:f>IF(OR(A31="",D31="",G31=0),"",MAX(0,TODAY()-D31))</x:f>
      </x:c>
      <x:c r="I31" s="27" t="str">
        <x:f>IF(A31="","",IF(COUNTIF($A$8:$A$207,A31)&gt;1,"ID REPETIDO",IF(E31="","SEM VALOR",IF(F31&gt;E31+0.01,"PAGOU A MAIS",IF(G31&lt;=0.01,"QUITADA",IF(D31="","SEM PRAZO",IF(D31&lt;TODAY(),"ATRASADA","A VENCER")))))))</x:f>
      </x:c>
      <x:c r="J31" s="23" t="n"/>
      <x:c r="K31" s="22" t="n"/>
    </x:row>
    <x:row r="32" ht="21" customHeight="1">
      <x:c r="A32" s="22" t="n"/>
      <x:c r="B32" s="22" t="n"/>
      <x:c r="C32" s="22" t="n"/>
      <x:c r="D32" s="23" t="n"/>
      <x:c r="E32" s="24" t="n"/>
      <x:c r="F32" s="25" t="str">
        <x:f>IF(A32="","",SUMIFS(Pagamentos!$D$8:$D$407,Pagamentos!$B$8:$B$407,A32,Pagamentos!$G$8:$G$407,"OK"))</x:f>
      </x:c>
      <x:c r="G32" s="25" t="str">
        <x:f>IF(A32="","",MAX(0,N(E32)-F32))</x:f>
      </x:c>
      <x:c r="H32" s="26" t="str">
        <x:f>IF(OR(A32="",D32="",G32=0),"",MAX(0,TODAY()-D32))</x:f>
      </x:c>
      <x:c r="I32" s="27" t="str">
        <x:f>IF(A32="","",IF(COUNTIF($A$8:$A$207,A32)&gt;1,"ID REPETIDO",IF(E32="","SEM VALOR",IF(F32&gt;E32+0.01,"PAGOU A MAIS",IF(G32&lt;=0.01,"QUITADA",IF(D32="","SEM PRAZO",IF(D32&lt;TODAY(),"ATRASADA","A VENCER")))))))</x:f>
      </x:c>
      <x:c r="J32" s="23" t="n"/>
      <x:c r="K32" s="22" t="n"/>
    </x:row>
    <x:row r="33" ht="21" customHeight="1">
      <x:c r="A33" s="22" t="n"/>
      <x:c r="B33" s="22" t="n"/>
      <x:c r="C33" s="22" t="n"/>
      <x:c r="D33" s="23" t="n"/>
      <x:c r="E33" s="24" t="n"/>
      <x:c r="F33" s="25" t="str">
        <x:f>IF(A33="","",SUMIFS(Pagamentos!$D$8:$D$407,Pagamentos!$B$8:$B$407,A33,Pagamentos!$G$8:$G$407,"OK"))</x:f>
      </x:c>
      <x:c r="G33" s="25" t="str">
        <x:f>IF(A33="","",MAX(0,N(E33)-F33))</x:f>
      </x:c>
      <x:c r="H33" s="26" t="str">
        <x:f>IF(OR(A33="",D33="",G33=0),"",MAX(0,TODAY()-D33))</x:f>
      </x:c>
      <x:c r="I33" s="27" t="str">
        <x:f>IF(A33="","",IF(COUNTIF($A$8:$A$207,A33)&gt;1,"ID REPETIDO",IF(E33="","SEM VALOR",IF(F33&gt;E33+0.01,"PAGOU A MAIS",IF(G33&lt;=0.01,"QUITADA",IF(D33="","SEM PRAZO",IF(D33&lt;TODAY(),"ATRASADA","A VENCER")))))))</x:f>
      </x:c>
      <x:c r="J33" s="23" t="n"/>
      <x:c r="K33" s="22" t="n"/>
    </x:row>
    <x:row r="34" ht="21" customHeight="1">
      <x:c r="A34" s="22" t="n"/>
      <x:c r="B34" s="22" t="n"/>
      <x:c r="C34" s="22" t="n"/>
      <x:c r="D34" s="23" t="n"/>
      <x:c r="E34" s="24" t="n"/>
      <x:c r="F34" s="25" t="str">
        <x:f>IF(A34="","",SUMIFS(Pagamentos!$D$8:$D$407,Pagamentos!$B$8:$B$407,A34,Pagamentos!$G$8:$G$407,"OK"))</x:f>
      </x:c>
      <x:c r="G34" s="25" t="str">
        <x:f>IF(A34="","",MAX(0,N(E34)-F34))</x:f>
      </x:c>
      <x:c r="H34" s="26" t="str">
        <x:f>IF(OR(A34="",D34="",G34=0),"",MAX(0,TODAY()-D34))</x:f>
      </x:c>
      <x:c r="I34" s="27" t="str">
        <x:f>IF(A34="","",IF(COUNTIF($A$8:$A$207,A34)&gt;1,"ID REPETIDO",IF(E34="","SEM VALOR",IF(F34&gt;E34+0.01,"PAGOU A MAIS",IF(G34&lt;=0.01,"QUITADA",IF(D34="","SEM PRAZO",IF(D34&lt;TODAY(),"ATRASADA","A VENCER")))))))</x:f>
      </x:c>
      <x:c r="J34" s="23" t="n"/>
      <x:c r="K34" s="22" t="n"/>
    </x:row>
    <x:row r="35" ht="21" customHeight="1">
      <x:c r="A35" s="22" t="n"/>
      <x:c r="B35" s="22" t="n"/>
      <x:c r="C35" s="22" t="n"/>
      <x:c r="D35" s="23" t="n"/>
      <x:c r="E35" s="24" t="n"/>
      <x:c r="F35" s="25" t="str">
        <x:f>IF(A35="","",SUMIFS(Pagamentos!$D$8:$D$407,Pagamentos!$B$8:$B$407,A35,Pagamentos!$G$8:$G$407,"OK"))</x:f>
      </x:c>
      <x:c r="G35" s="25" t="str">
        <x:f>IF(A35="","",MAX(0,N(E35)-F35))</x:f>
      </x:c>
      <x:c r="H35" s="26" t="str">
        <x:f>IF(OR(A35="",D35="",G35=0),"",MAX(0,TODAY()-D35))</x:f>
      </x:c>
      <x:c r="I35" s="27" t="str">
        <x:f>IF(A35="","",IF(COUNTIF($A$8:$A$207,A35)&gt;1,"ID REPETIDO",IF(E35="","SEM VALOR",IF(F35&gt;E35+0.01,"PAGOU A MAIS",IF(G35&lt;=0.01,"QUITADA",IF(D35="","SEM PRAZO",IF(D35&lt;TODAY(),"ATRASADA","A VENCER")))))))</x:f>
      </x:c>
      <x:c r="J35" s="23" t="n"/>
      <x:c r="K35" s="22" t="n"/>
    </x:row>
    <x:row r="36" ht="21" customHeight="1">
      <x:c r="A36" s="22" t="n"/>
      <x:c r="B36" s="22" t="n"/>
      <x:c r="C36" s="22" t="n"/>
      <x:c r="D36" s="23" t="n"/>
      <x:c r="E36" s="24" t="n"/>
      <x:c r="F36" s="25" t="str">
        <x:f>IF(A36="","",SUMIFS(Pagamentos!$D$8:$D$407,Pagamentos!$B$8:$B$407,A36,Pagamentos!$G$8:$G$407,"OK"))</x:f>
      </x:c>
      <x:c r="G36" s="25" t="str">
        <x:f>IF(A36="","",MAX(0,N(E36)-F36))</x:f>
      </x:c>
      <x:c r="H36" s="26" t="str">
        <x:f>IF(OR(A36="",D36="",G36=0),"",MAX(0,TODAY()-D36))</x:f>
      </x:c>
      <x:c r="I36" s="27" t="str">
        <x:f>IF(A36="","",IF(COUNTIF($A$8:$A$207,A36)&gt;1,"ID REPETIDO",IF(E36="","SEM VALOR",IF(F36&gt;E36+0.01,"PAGOU A MAIS",IF(G36&lt;=0.01,"QUITADA",IF(D36="","SEM PRAZO",IF(D36&lt;TODAY(),"ATRASADA","A VENCER")))))))</x:f>
      </x:c>
      <x:c r="J36" s="23" t="n"/>
      <x:c r="K36" s="22" t="n"/>
    </x:row>
    <x:row r="37" ht="21" customHeight="1">
      <x:c r="A37" s="22" t="n"/>
      <x:c r="B37" s="22" t="n"/>
      <x:c r="C37" s="22" t="n"/>
      <x:c r="D37" s="23" t="n"/>
      <x:c r="E37" s="24" t="n"/>
      <x:c r="F37" s="25" t="str">
        <x:f>IF(A37="","",SUMIFS(Pagamentos!$D$8:$D$407,Pagamentos!$B$8:$B$407,A37,Pagamentos!$G$8:$G$407,"OK"))</x:f>
      </x:c>
      <x:c r="G37" s="25" t="str">
        <x:f>IF(A37="","",MAX(0,N(E37)-F37))</x:f>
      </x:c>
      <x:c r="H37" s="26" t="str">
        <x:f>IF(OR(A37="",D37="",G37=0),"",MAX(0,TODAY()-D37))</x:f>
      </x:c>
      <x:c r="I37" s="27" t="str">
        <x:f>IF(A37="","",IF(COUNTIF($A$8:$A$207,A37)&gt;1,"ID REPETIDO",IF(E37="","SEM VALOR",IF(F37&gt;E37+0.01,"PAGOU A MAIS",IF(G37&lt;=0.01,"QUITADA",IF(D37="","SEM PRAZO",IF(D37&lt;TODAY(),"ATRASADA","A VENCER")))))))</x:f>
      </x:c>
      <x:c r="J37" s="23" t="n"/>
      <x:c r="K37" s="22" t="n"/>
    </x:row>
    <x:row r="38" ht="21" customHeight="1">
      <x:c r="A38" s="22" t="n"/>
      <x:c r="B38" s="22" t="n"/>
      <x:c r="C38" s="22" t="n"/>
      <x:c r="D38" s="23" t="n"/>
      <x:c r="E38" s="24" t="n"/>
      <x:c r="F38" s="25" t="str">
        <x:f>IF(A38="","",SUMIFS(Pagamentos!$D$8:$D$407,Pagamentos!$B$8:$B$407,A38,Pagamentos!$G$8:$G$407,"OK"))</x:f>
      </x:c>
      <x:c r="G38" s="25" t="str">
        <x:f>IF(A38="","",MAX(0,N(E38)-F38))</x:f>
      </x:c>
      <x:c r="H38" s="26" t="str">
        <x:f>IF(OR(A38="",D38="",G38=0),"",MAX(0,TODAY()-D38))</x:f>
      </x:c>
      <x:c r="I38" s="27" t="str">
        <x:f>IF(A38="","",IF(COUNTIF($A$8:$A$207,A38)&gt;1,"ID REPETIDO",IF(E38="","SEM VALOR",IF(F38&gt;E38+0.01,"PAGOU A MAIS",IF(G38&lt;=0.01,"QUITADA",IF(D38="","SEM PRAZO",IF(D38&lt;TODAY(),"ATRASADA","A VENCER")))))))</x:f>
      </x:c>
      <x:c r="J38" s="23" t="n"/>
      <x:c r="K38" s="22" t="n"/>
    </x:row>
    <x:row r="39" ht="21" customHeight="1">
      <x:c r="A39" s="22" t="n"/>
      <x:c r="B39" s="22" t="n"/>
      <x:c r="C39" s="22" t="n"/>
      <x:c r="D39" s="23" t="n"/>
      <x:c r="E39" s="24" t="n"/>
      <x:c r="F39" s="25" t="str">
        <x:f>IF(A39="","",SUMIFS(Pagamentos!$D$8:$D$407,Pagamentos!$B$8:$B$407,A39,Pagamentos!$G$8:$G$407,"OK"))</x:f>
      </x:c>
      <x:c r="G39" s="25" t="str">
        <x:f>IF(A39="","",MAX(0,N(E39)-F39))</x:f>
      </x:c>
      <x:c r="H39" s="26" t="str">
        <x:f>IF(OR(A39="",D39="",G39=0),"",MAX(0,TODAY()-D39))</x:f>
      </x:c>
      <x:c r="I39" s="27" t="str">
        <x:f>IF(A39="","",IF(COUNTIF($A$8:$A$207,A39)&gt;1,"ID REPETIDO",IF(E39="","SEM VALOR",IF(F39&gt;E39+0.01,"PAGOU A MAIS",IF(G39&lt;=0.01,"QUITADA",IF(D39="","SEM PRAZO",IF(D39&lt;TODAY(),"ATRASADA","A VENCER")))))))</x:f>
      </x:c>
      <x:c r="J39" s="23" t="n"/>
      <x:c r="K39" s="22" t="n"/>
    </x:row>
    <x:row r="40" ht="21" customHeight="1">
      <x:c r="A40" s="22" t="n"/>
      <x:c r="B40" s="22" t="n"/>
      <x:c r="C40" s="22" t="n"/>
      <x:c r="D40" s="23" t="n"/>
      <x:c r="E40" s="24" t="n"/>
      <x:c r="F40" s="25" t="str">
        <x:f>IF(A40="","",SUMIFS(Pagamentos!$D$8:$D$407,Pagamentos!$B$8:$B$407,A40,Pagamentos!$G$8:$G$407,"OK"))</x:f>
      </x:c>
      <x:c r="G40" s="25" t="str">
        <x:f>IF(A40="","",MAX(0,N(E40)-F40))</x:f>
      </x:c>
      <x:c r="H40" s="26" t="str">
        <x:f>IF(OR(A40="",D40="",G40=0),"",MAX(0,TODAY()-D40))</x:f>
      </x:c>
      <x:c r="I40" s="27" t="str">
        <x:f>IF(A40="","",IF(COUNTIF($A$8:$A$207,A40)&gt;1,"ID REPETIDO",IF(E40="","SEM VALOR",IF(F40&gt;E40+0.01,"PAGOU A MAIS",IF(G40&lt;=0.01,"QUITADA",IF(D40="","SEM PRAZO",IF(D40&lt;TODAY(),"ATRASADA","A VENCER")))))))</x:f>
      </x:c>
      <x:c r="J40" s="23" t="n"/>
      <x:c r="K40" s="22" t="n"/>
    </x:row>
    <x:row r="41" ht="21" customHeight="1">
      <x:c r="A41" s="22" t="n"/>
      <x:c r="B41" s="22" t="n"/>
      <x:c r="C41" s="22" t="n"/>
      <x:c r="D41" s="23" t="n"/>
      <x:c r="E41" s="24" t="n"/>
      <x:c r="F41" s="25" t="str">
        <x:f>IF(A41="","",SUMIFS(Pagamentos!$D$8:$D$407,Pagamentos!$B$8:$B$407,A41,Pagamentos!$G$8:$G$407,"OK"))</x:f>
      </x:c>
      <x:c r="G41" s="25" t="str">
        <x:f>IF(A41="","",MAX(0,N(E41)-F41))</x:f>
      </x:c>
      <x:c r="H41" s="26" t="str">
        <x:f>IF(OR(A41="",D41="",G41=0),"",MAX(0,TODAY()-D41))</x:f>
      </x:c>
      <x:c r="I41" s="27" t="str">
        <x:f>IF(A41="","",IF(COUNTIF($A$8:$A$207,A41)&gt;1,"ID REPETIDO",IF(E41="","SEM VALOR",IF(F41&gt;E41+0.01,"PAGOU A MAIS",IF(G41&lt;=0.01,"QUITADA",IF(D41="","SEM PRAZO",IF(D41&lt;TODAY(),"ATRASADA","A VENCER")))))))</x:f>
      </x:c>
      <x:c r="J41" s="23" t="n"/>
      <x:c r="K41" s="22" t="n"/>
    </x:row>
    <x:row r="42" ht="21" customHeight="1">
      <x:c r="A42" s="22" t="n"/>
      <x:c r="B42" s="22" t="n"/>
      <x:c r="C42" s="22" t="n"/>
      <x:c r="D42" s="23" t="n"/>
      <x:c r="E42" s="24" t="n"/>
      <x:c r="F42" s="25" t="str">
        <x:f>IF(A42="","",SUMIFS(Pagamentos!$D$8:$D$407,Pagamentos!$B$8:$B$407,A42,Pagamentos!$G$8:$G$407,"OK"))</x:f>
      </x:c>
      <x:c r="G42" s="25" t="str">
        <x:f>IF(A42="","",MAX(0,N(E42)-F42))</x:f>
      </x:c>
      <x:c r="H42" s="26" t="str">
        <x:f>IF(OR(A42="",D42="",G42=0),"",MAX(0,TODAY()-D42))</x:f>
      </x:c>
      <x:c r="I42" s="27" t="str">
        <x:f>IF(A42="","",IF(COUNTIF($A$8:$A$207,A42)&gt;1,"ID REPETIDO",IF(E42="","SEM VALOR",IF(F42&gt;E42+0.01,"PAGOU A MAIS",IF(G42&lt;=0.01,"QUITADA",IF(D42="","SEM PRAZO",IF(D42&lt;TODAY(),"ATRASADA","A VENCER")))))))</x:f>
      </x:c>
      <x:c r="J42" s="23" t="n"/>
      <x:c r="K42" s="22" t="n"/>
    </x:row>
    <x:row r="43" ht="21" customHeight="1">
      <x:c r="A43" s="22" t="n"/>
      <x:c r="B43" s="22" t="n"/>
      <x:c r="C43" s="22" t="n"/>
      <x:c r="D43" s="23" t="n"/>
      <x:c r="E43" s="24" t="n"/>
      <x:c r="F43" s="25" t="str">
        <x:f>IF(A43="","",SUMIFS(Pagamentos!$D$8:$D$407,Pagamentos!$B$8:$B$407,A43,Pagamentos!$G$8:$G$407,"OK"))</x:f>
      </x:c>
      <x:c r="G43" s="25" t="str">
        <x:f>IF(A43="","",MAX(0,N(E43)-F43))</x:f>
      </x:c>
      <x:c r="H43" s="26" t="str">
        <x:f>IF(OR(A43="",D43="",G43=0),"",MAX(0,TODAY()-D43))</x:f>
      </x:c>
      <x:c r="I43" s="27" t="str">
        <x:f>IF(A43="","",IF(COUNTIF($A$8:$A$207,A43)&gt;1,"ID REPETIDO",IF(E43="","SEM VALOR",IF(F43&gt;E43+0.01,"PAGOU A MAIS",IF(G43&lt;=0.01,"QUITADA",IF(D43="","SEM PRAZO",IF(D43&lt;TODAY(),"ATRASADA","A VENCER")))))))</x:f>
      </x:c>
      <x:c r="J43" s="23" t="n"/>
      <x:c r="K43" s="22" t="n"/>
    </x:row>
    <x:row r="44" ht="21" customHeight="1">
      <x:c r="A44" s="22" t="n"/>
      <x:c r="B44" s="22" t="n"/>
      <x:c r="C44" s="22" t="n"/>
      <x:c r="D44" s="23" t="n"/>
      <x:c r="E44" s="24" t="n"/>
      <x:c r="F44" s="25" t="str">
        <x:f>IF(A44="","",SUMIFS(Pagamentos!$D$8:$D$407,Pagamentos!$B$8:$B$407,A44,Pagamentos!$G$8:$G$407,"OK"))</x:f>
      </x:c>
      <x:c r="G44" s="25" t="str">
        <x:f>IF(A44="","",MAX(0,N(E44)-F44))</x:f>
      </x:c>
      <x:c r="H44" s="26" t="str">
        <x:f>IF(OR(A44="",D44="",G44=0),"",MAX(0,TODAY()-D44))</x:f>
      </x:c>
      <x:c r="I44" s="27" t="str">
        <x:f>IF(A44="","",IF(COUNTIF($A$8:$A$207,A44)&gt;1,"ID REPETIDO",IF(E44="","SEM VALOR",IF(F44&gt;E44+0.01,"PAGOU A MAIS",IF(G44&lt;=0.01,"QUITADA",IF(D44="","SEM PRAZO",IF(D44&lt;TODAY(),"ATRASADA","A VENCER")))))))</x:f>
      </x:c>
      <x:c r="J44" s="23" t="n"/>
      <x:c r="K44" s="22" t="n"/>
    </x:row>
    <x:row r="45" ht="21" customHeight="1">
      <x:c r="A45" s="22" t="n"/>
      <x:c r="B45" s="22" t="n"/>
      <x:c r="C45" s="22" t="n"/>
      <x:c r="D45" s="23" t="n"/>
      <x:c r="E45" s="24" t="n"/>
      <x:c r="F45" s="25" t="str">
        <x:f>IF(A45="","",SUMIFS(Pagamentos!$D$8:$D$407,Pagamentos!$B$8:$B$407,A45,Pagamentos!$G$8:$G$407,"OK"))</x:f>
      </x:c>
      <x:c r="G45" s="25" t="str">
        <x:f>IF(A45="","",MAX(0,N(E45)-F45))</x:f>
      </x:c>
      <x:c r="H45" s="26" t="str">
        <x:f>IF(OR(A45="",D45="",G45=0),"",MAX(0,TODAY()-D45))</x:f>
      </x:c>
      <x:c r="I45" s="27" t="str">
        <x:f>IF(A45="","",IF(COUNTIF($A$8:$A$207,A45)&gt;1,"ID REPETIDO",IF(E45="","SEM VALOR",IF(F45&gt;E45+0.01,"PAGOU A MAIS",IF(G45&lt;=0.01,"QUITADA",IF(D45="","SEM PRAZO",IF(D45&lt;TODAY(),"ATRASADA","A VENCER")))))))</x:f>
      </x:c>
      <x:c r="J45" s="23" t="n"/>
      <x:c r="K45" s="22" t="n"/>
    </x:row>
    <x:row r="46" ht="21" customHeight="1">
      <x:c r="A46" s="22" t="n"/>
      <x:c r="B46" s="22" t="n"/>
      <x:c r="C46" s="22" t="n"/>
      <x:c r="D46" s="23" t="n"/>
      <x:c r="E46" s="24" t="n"/>
      <x:c r="F46" s="25" t="str">
        <x:f>IF(A46="","",SUMIFS(Pagamentos!$D$8:$D$407,Pagamentos!$B$8:$B$407,A46,Pagamentos!$G$8:$G$407,"OK"))</x:f>
      </x:c>
      <x:c r="G46" s="25" t="str">
        <x:f>IF(A46="","",MAX(0,N(E46)-F46))</x:f>
      </x:c>
      <x:c r="H46" s="26" t="str">
        <x:f>IF(OR(A46="",D46="",G46=0),"",MAX(0,TODAY()-D46))</x:f>
      </x:c>
      <x:c r="I46" s="27" t="str">
        <x:f>IF(A46="","",IF(COUNTIF($A$8:$A$207,A46)&gt;1,"ID REPETIDO",IF(E46="","SEM VALOR",IF(F46&gt;E46+0.01,"PAGOU A MAIS",IF(G46&lt;=0.01,"QUITADA",IF(D46="","SEM PRAZO",IF(D46&lt;TODAY(),"ATRASADA","A VENCER")))))))</x:f>
      </x:c>
      <x:c r="J46" s="23" t="n"/>
      <x:c r="K46" s="22" t="n"/>
    </x:row>
    <x:row r="47" ht="21" customHeight="1">
      <x:c r="A47" s="22" t="n"/>
      <x:c r="B47" s="22" t="n"/>
      <x:c r="C47" s="22" t="n"/>
      <x:c r="D47" s="23" t="n"/>
      <x:c r="E47" s="24" t="n"/>
      <x:c r="F47" s="25" t="str">
        <x:f>IF(A47="","",SUMIFS(Pagamentos!$D$8:$D$407,Pagamentos!$B$8:$B$407,A47,Pagamentos!$G$8:$G$407,"OK"))</x:f>
      </x:c>
      <x:c r="G47" s="25" t="str">
        <x:f>IF(A47="","",MAX(0,N(E47)-F47))</x:f>
      </x:c>
      <x:c r="H47" s="26" t="str">
        <x:f>IF(OR(A47="",D47="",G47=0),"",MAX(0,TODAY()-D47))</x:f>
      </x:c>
      <x:c r="I47" s="27" t="str">
        <x:f>IF(A47="","",IF(COUNTIF($A$8:$A$207,A47)&gt;1,"ID REPETIDO",IF(E47="","SEM VALOR",IF(F47&gt;E47+0.01,"PAGOU A MAIS",IF(G47&lt;=0.01,"QUITADA",IF(D47="","SEM PRAZO",IF(D47&lt;TODAY(),"ATRASADA","A VENCER")))))))</x:f>
      </x:c>
      <x:c r="J47" s="23" t="n"/>
      <x:c r="K47" s="22" t="n"/>
    </x:row>
    <x:row r="48" ht="21" customHeight="1">
      <x:c r="A48" s="22" t="n"/>
      <x:c r="B48" s="22" t="n"/>
      <x:c r="C48" s="22" t="n"/>
      <x:c r="D48" s="23" t="n"/>
      <x:c r="E48" s="24" t="n"/>
      <x:c r="F48" s="25" t="str">
        <x:f>IF(A48="","",SUMIFS(Pagamentos!$D$8:$D$407,Pagamentos!$B$8:$B$407,A48,Pagamentos!$G$8:$G$407,"OK"))</x:f>
      </x:c>
      <x:c r="G48" s="25" t="str">
        <x:f>IF(A48="","",MAX(0,N(E48)-F48))</x:f>
      </x:c>
      <x:c r="H48" s="26" t="str">
        <x:f>IF(OR(A48="",D48="",G48=0),"",MAX(0,TODAY()-D48))</x:f>
      </x:c>
      <x:c r="I48" s="27" t="str">
        <x:f>IF(A48="","",IF(COUNTIF($A$8:$A$207,A48)&gt;1,"ID REPETIDO",IF(E48="","SEM VALOR",IF(F48&gt;E48+0.01,"PAGOU A MAIS",IF(G48&lt;=0.01,"QUITADA",IF(D48="","SEM PRAZO",IF(D48&lt;TODAY(),"ATRASADA","A VENCER")))))))</x:f>
      </x:c>
      <x:c r="J48" s="23" t="n"/>
      <x:c r="K48" s="22" t="n"/>
    </x:row>
    <x:row r="49" ht="21" customHeight="1">
      <x:c r="A49" s="22" t="n"/>
      <x:c r="B49" s="22" t="n"/>
      <x:c r="C49" s="22" t="n"/>
      <x:c r="D49" s="23" t="n"/>
      <x:c r="E49" s="24" t="n"/>
      <x:c r="F49" s="25" t="str">
        <x:f>IF(A49="","",SUMIFS(Pagamentos!$D$8:$D$407,Pagamentos!$B$8:$B$407,A49,Pagamentos!$G$8:$G$407,"OK"))</x:f>
      </x:c>
      <x:c r="G49" s="25" t="str">
        <x:f>IF(A49="","",MAX(0,N(E49)-F49))</x:f>
      </x:c>
      <x:c r="H49" s="26" t="str">
        <x:f>IF(OR(A49="",D49="",G49=0),"",MAX(0,TODAY()-D49))</x:f>
      </x:c>
      <x:c r="I49" s="27" t="str">
        <x:f>IF(A49="","",IF(COUNTIF($A$8:$A$207,A49)&gt;1,"ID REPETIDO",IF(E49="","SEM VALOR",IF(F49&gt;E49+0.01,"PAGOU A MAIS",IF(G49&lt;=0.01,"QUITADA",IF(D49="","SEM PRAZO",IF(D49&lt;TODAY(),"ATRASADA","A VENCER")))))))</x:f>
      </x:c>
      <x:c r="J49" s="23" t="n"/>
      <x:c r="K49" s="22" t="n"/>
    </x:row>
    <x:row r="50" ht="21" customHeight="1">
      <x:c r="A50" s="22" t="n"/>
      <x:c r="B50" s="22" t="n"/>
      <x:c r="C50" s="22" t="n"/>
      <x:c r="D50" s="23" t="n"/>
      <x:c r="E50" s="24" t="n"/>
      <x:c r="F50" s="25" t="str">
        <x:f>IF(A50="","",SUMIFS(Pagamentos!$D$8:$D$407,Pagamentos!$B$8:$B$407,A50,Pagamentos!$G$8:$G$407,"OK"))</x:f>
      </x:c>
      <x:c r="G50" s="25" t="str">
        <x:f>IF(A50="","",MAX(0,N(E50)-F50))</x:f>
      </x:c>
      <x:c r="H50" s="26" t="str">
        <x:f>IF(OR(A50="",D50="",G50=0),"",MAX(0,TODAY()-D50))</x:f>
      </x:c>
      <x:c r="I50" s="27" t="str">
        <x:f>IF(A50="","",IF(COUNTIF($A$8:$A$207,A50)&gt;1,"ID REPETIDO",IF(E50="","SEM VALOR",IF(F50&gt;E50+0.01,"PAGOU A MAIS",IF(G50&lt;=0.01,"QUITADA",IF(D50="","SEM PRAZO",IF(D50&lt;TODAY(),"ATRASADA","A VENCER")))))))</x:f>
      </x:c>
      <x:c r="J50" s="23" t="n"/>
      <x:c r="K50" s="22" t="n"/>
    </x:row>
    <x:row r="51" ht="21" customHeight="1">
      <x:c r="A51" s="22" t="n"/>
      <x:c r="B51" s="22" t="n"/>
      <x:c r="C51" s="22" t="n"/>
      <x:c r="D51" s="23" t="n"/>
      <x:c r="E51" s="24" t="n"/>
      <x:c r="F51" s="25" t="str">
        <x:f>IF(A51="","",SUMIFS(Pagamentos!$D$8:$D$407,Pagamentos!$B$8:$B$407,A51,Pagamentos!$G$8:$G$407,"OK"))</x:f>
      </x:c>
      <x:c r="G51" s="25" t="str">
        <x:f>IF(A51="","",MAX(0,N(E51)-F51))</x:f>
      </x:c>
      <x:c r="H51" s="26" t="str">
        <x:f>IF(OR(A51="",D51="",G51=0),"",MAX(0,TODAY()-D51))</x:f>
      </x:c>
      <x:c r="I51" s="27" t="str">
        <x:f>IF(A51="","",IF(COUNTIF($A$8:$A$207,A51)&gt;1,"ID REPETIDO",IF(E51="","SEM VALOR",IF(F51&gt;E51+0.01,"PAGOU A MAIS",IF(G51&lt;=0.01,"QUITADA",IF(D51="","SEM PRAZO",IF(D51&lt;TODAY(),"ATRASADA","A VENCER")))))))</x:f>
      </x:c>
      <x:c r="J51" s="23" t="n"/>
      <x:c r="K51" s="22" t="n"/>
    </x:row>
    <x:row r="52" ht="21" customHeight="1">
      <x:c r="A52" s="22" t="n"/>
      <x:c r="B52" s="22" t="n"/>
      <x:c r="C52" s="22" t="n"/>
      <x:c r="D52" s="23" t="n"/>
      <x:c r="E52" s="24" t="n"/>
      <x:c r="F52" s="25" t="str">
        <x:f>IF(A52="","",SUMIFS(Pagamentos!$D$8:$D$407,Pagamentos!$B$8:$B$407,A52,Pagamentos!$G$8:$G$407,"OK"))</x:f>
      </x:c>
      <x:c r="G52" s="25" t="str">
        <x:f>IF(A52="","",MAX(0,N(E52)-F52))</x:f>
      </x:c>
      <x:c r="H52" s="26" t="str">
        <x:f>IF(OR(A52="",D52="",G52=0),"",MAX(0,TODAY()-D52))</x:f>
      </x:c>
      <x:c r="I52" s="27" t="str">
        <x:f>IF(A52="","",IF(COUNTIF($A$8:$A$207,A52)&gt;1,"ID REPETIDO",IF(E52="","SEM VALOR",IF(F52&gt;E52+0.01,"PAGOU A MAIS",IF(G52&lt;=0.01,"QUITADA",IF(D52="","SEM PRAZO",IF(D52&lt;TODAY(),"ATRASADA","A VENCER")))))))</x:f>
      </x:c>
      <x:c r="J52" s="23" t="n"/>
      <x:c r="K52" s="22" t="n"/>
    </x:row>
    <x:row r="53" ht="21" customHeight="1">
      <x:c r="A53" s="22" t="n"/>
      <x:c r="B53" s="22" t="n"/>
      <x:c r="C53" s="22" t="n"/>
      <x:c r="D53" s="23" t="n"/>
      <x:c r="E53" s="24" t="n"/>
      <x:c r="F53" s="25" t="str">
        <x:f>IF(A53="","",SUMIFS(Pagamentos!$D$8:$D$407,Pagamentos!$B$8:$B$407,A53,Pagamentos!$G$8:$G$407,"OK"))</x:f>
      </x:c>
      <x:c r="G53" s="25" t="str">
        <x:f>IF(A53="","",MAX(0,N(E53)-F53))</x:f>
      </x:c>
      <x:c r="H53" s="26" t="str">
        <x:f>IF(OR(A53="",D53="",G53=0),"",MAX(0,TODAY()-D53))</x:f>
      </x:c>
      <x:c r="I53" s="27" t="str">
        <x:f>IF(A53="","",IF(COUNTIF($A$8:$A$207,A53)&gt;1,"ID REPETIDO",IF(E53="","SEM VALOR",IF(F53&gt;E53+0.01,"PAGOU A MAIS",IF(G53&lt;=0.01,"QUITADA",IF(D53="","SEM PRAZO",IF(D53&lt;TODAY(),"ATRASADA","A VENCER")))))))</x:f>
      </x:c>
      <x:c r="J53" s="23" t="n"/>
      <x:c r="K53" s="22" t="n"/>
    </x:row>
    <x:row r="54" ht="21" customHeight="1">
      <x:c r="A54" s="22" t="n"/>
      <x:c r="B54" s="22" t="n"/>
      <x:c r="C54" s="22" t="n"/>
      <x:c r="D54" s="23" t="n"/>
      <x:c r="E54" s="24" t="n"/>
      <x:c r="F54" s="25" t="str">
        <x:f>IF(A54="","",SUMIFS(Pagamentos!$D$8:$D$407,Pagamentos!$B$8:$B$407,A54,Pagamentos!$G$8:$G$407,"OK"))</x:f>
      </x:c>
      <x:c r="G54" s="25" t="str">
        <x:f>IF(A54="","",MAX(0,N(E54)-F54))</x:f>
      </x:c>
      <x:c r="H54" s="26" t="str">
        <x:f>IF(OR(A54="",D54="",G54=0),"",MAX(0,TODAY()-D54))</x:f>
      </x:c>
      <x:c r="I54" s="27" t="str">
        <x:f>IF(A54="","",IF(COUNTIF($A$8:$A$207,A54)&gt;1,"ID REPETIDO",IF(E54="","SEM VALOR",IF(F54&gt;E54+0.01,"PAGOU A MAIS",IF(G54&lt;=0.01,"QUITADA",IF(D54="","SEM PRAZO",IF(D54&lt;TODAY(),"ATRASADA","A VENCER")))))))</x:f>
      </x:c>
      <x:c r="J54" s="23" t="n"/>
      <x:c r="K54" s="22" t="n"/>
    </x:row>
    <x:row r="55" ht="21" customHeight="1">
      <x:c r="A55" s="22" t="n"/>
      <x:c r="B55" s="22" t="n"/>
      <x:c r="C55" s="22" t="n"/>
      <x:c r="D55" s="23" t="n"/>
      <x:c r="E55" s="24" t="n"/>
      <x:c r="F55" s="25" t="str">
        <x:f>IF(A55="","",SUMIFS(Pagamentos!$D$8:$D$407,Pagamentos!$B$8:$B$407,A55,Pagamentos!$G$8:$G$407,"OK"))</x:f>
      </x:c>
      <x:c r="G55" s="25" t="str">
        <x:f>IF(A55="","",MAX(0,N(E55)-F55))</x:f>
      </x:c>
      <x:c r="H55" s="26" t="str">
        <x:f>IF(OR(A55="",D55="",G55=0),"",MAX(0,TODAY()-D55))</x:f>
      </x:c>
      <x:c r="I55" s="27" t="str">
        <x:f>IF(A55="","",IF(COUNTIF($A$8:$A$207,A55)&gt;1,"ID REPETIDO",IF(E55="","SEM VALOR",IF(F55&gt;E55+0.01,"PAGOU A MAIS",IF(G55&lt;=0.01,"QUITADA",IF(D55="","SEM PRAZO",IF(D55&lt;TODAY(),"ATRASADA","A VENCER")))))))</x:f>
      </x:c>
      <x:c r="J55" s="23" t="n"/>
      <x:c r="K55" s="22" t="n"/>
    </x:row>
    <x:row r="56" ht="21" customHeight="1">
      <x:c r="A56" s="22" t="n"/>
      <x:c r="B56" s="22" t="n"/>
      <x:c r="C56" s="22" t="n"/>
      <x:c r="D56" s="23" t="n"/>
      <x:c r="E56" s="24" t="n"/>
      <x:c r="F56" s="25" t="str">
        <x:f>IF(A56="","",SUMIFS(Pagamentos!$D$8:$D$407,Pagamentos!$B$8:$B$407,A56,Pagamentos!$G$8:$G$407,"OK"))</x:f>
      </x:c>
      <x:c r="G56" s="25" t="str">
        <x:f>IF(A56="","",MAX(0,N(E56)-F56))</x:f>
      </x:c>
      <x:c r="H56" s="26" t="str">
        <x:f>IF(OR(A56="",D56="",G56=0),"",MAX(0,TODAY()-D56))</x:f>
      </x:c>
      <x:c r="I56" s="27" t="str">
        <x:f>IF(A56="","",IF(COUNTIF($A$8:$A$207,A56)&gt;1,"ID REPETIDO",IF(E56="","SEM VALOR",IF(F56&gt;E56+0.01,"PAGOU A MAIS",IF(G56&lt;=0.01,"QUITADA",IF(D56="","SEM PRAZO",IF(D56&lt;TODAY(),"ATRASADA","A VENCER")))))))</x:f>
      </x:c>
      <x:c r="J56" s="23" t="n"/>
      <x:c r="K56" s="22" t="n"/>
    </x:row>
    <x:row r="57" ht="21" customHeight="1">
      <x:c r="A57" s="22" t="n"/>
      <x:c r="B57" s="22" t="n"/>
      <x:c r="C57" s="22" t="n"/>
      <x:c r="D57" s="23" t="n"/>
      <x:c r="E57" s="24" t="n"/>
      <x:c r="F57" s="25" t="str">
        <x:f>IF(A57="","",SUMIFS(Pagamentos!$D$8:$D$407,Pagamentos!$B$8:$B$407,A57,Pagamentos!$G$8:$G$407,"OK"))</x:f>
      </x:c>
      <x:c r="G57" s="25" t="str">
        <x:f>IF(A57="","",MAX(0,N(E57)-F57))</x:f>
      </x:c>
      <x:c r="H57" s="26" t="str">
        <x:f>IF(OR(A57="",D57="",G57=0),"",MAX(0,TODAY()-D57))</x:f>
      </x:c>
      <x:c r="I57" s="27" t="str">
        <x:f>IF(A57="","",IF(COUNTIF($A$8:$A$207,A57)&gt;1,"ID REPETIDO",IF(E57="","SEM VALOR",IF(F57&gt;E57+0.01,"PAGOU A MAIS",IF(G57&lt;=0.01,"QUITADA",IF(D57="","SEM PRAZO",IF(D57&lt;TODAY(),"ATRASADA","A VENCER")))))))</x:f>
      </x:c>
      <x:c r="J57" s="23" t="n"/>
      <x:c r="K57" s="22" t="n"/>
    </x:row>
    <x:row r="58" ht="21" customHeight="1">
      <x:c r="A58" s="22" t="n"/>
      <x:c r="B58" s="22" t="n"/>
      <x:c r="C58" s="22" t="n"/>
      <x:c r="D58" s="23" t="n"/>
      <x:c r="E58" s="24" t="n"/>
      <x:c r="F58" s="25" t="str">
        <x:f>IF(A58="","",SUMIFS(Pagamentos!$D$8:$D$407,Pagamentos!$B$8:$B$407,A58,Pagamentos!$G$8:$G$407,"OK"))</x:f>
      </x:c>
      <x:c r="G58" s="25" t="str">
        <x:f>IF(A58="","",MAX(0,N(E58)-F58))</x:f>
      </x:c>
      <x:c r="H58" s="26" t="str">
        <x:f>IF(OR(A58="",D58="",G58=0),"",MAX(0,TODAY()-D58))</x:f>
      </x:c>
      <x:c r="I58" s="27" t="str">
        <x:f>IF(A58="","",IF(COUNTIF($A$8:$A$207,A58)&gt;1,"ID REPETIDO",IF(E58="","SEM VALOR",IF(F58&gt;E58+0.01,"PAGOU A MAIS",IF(G58&lt;=0.01,"QUITADA",IF(D58="","SEM PRAZO",IF(D58&lt;TODAY(),"ATRASADA","A VENCER")))))))</x:f>
      </x:c>
      <x:c r="J58" s="23" t="n"/>
      <x:c r="K58" s="22" t="n"/>
    </x:row>
    <x:row r="59" ht="21" customHeight="1">
      <x:c r="A59" s="22" t="n"/>
      <x:c r="B59" s="22" t="n"/>
      <x:c r="C59" s="22" t="n"/>
      <x:c r="D59" s="23" t="n"/>
      <x:c r="E59" s="24" t="n"/>
      <x:c r="F59" s="25" t="str">
        <x:f>IF(A59="","",SUMIFS(Pagamentos!$D$8:$D$407,Pagamentos!$B$8:$B$407,A59,Pagamentos!$G$8:$G$407,"OK"))</x:f>
      </x:c>
      <x:c r="G59" s="25" t="str">
        <x:f>IF(A59="","",MAX(0,N(E59)-F59))</x:f>
      </x:c>
      <x:c r="H59" s="26" t="str">
        <x:f>IF(OR(A59="",D59="",G59=0),"",MAX(0,TODAY()-D59))</x:f>
      </x:c>
      <x:c r="I59" s="27" t="str">
        <x:f>IF(A59="","",IF(COUNTIF($A$8:$A$207,A59)&gt;1,"ID REPETIDO",IF(E59="","SEM VALOR",IF(F59&gt;E59+0.01,"PAGOU A MAIS",IF(G59&lt;=0.01,"QUITADA",IF(D59="","SEM PRAZO",IF(D59&lt;TODAY(),"ATRASADA","A VENCER")))))))</x:f>
      </x:c>
      <x:c r="J59" s="23" t="n"/>
      <x:c r="K59" s="22" t="n"/>
    </x:row>
    <x:row r="60" ht="21" customHeight="1">
      <x:c r="A60" s="22" t="n"/>
      <x:c r="B60" s="22" t="n"/>
      <x:c r="C60" s="22" t="n"/>
      <x:c r="D60" s="23" t="n"/>
      <x:c r="E60" s="24" t="n"/>
      <x:c r="F60" s="25" t="str">
        <x:f>IF(A60="","",SUMIFS(Pagamentos!$D$8:$D$407,Pagamentos!$B$8:$B$407,A60,Pagamentos!$G$8:$G$407,"OK"))</x:f>
      </x:c>
      <x:c r="G60" s="25" t="str">
        <x:f>IF(A60="","",MAX(0,N(E60)-F60))</x:f>
      </x:c>
      <x:c r="H60" s="26" t="str">
        <x:f>IF(OR(A60="",D60="",G60=0),"",MAX(0,TODAY()-D60))</x:f>
      </x:c>
      <x:c r="I60" s="27" t="str">
        <x:f>IF(A60="","",IF(COUNTIF($A$8:$A$207,A60)&gt;1,"ID REPETIDO",IF(E60="","SEM VALOR",IF(F60&gt;E60+0.01,"PAGOU A MAIS",IF(G60&lt;=0.01,"QUITADA",IF(D60="","SEM PRAZO",IF(D60&lt;TODAY(),"ATRASADA","A VENCER")))))))</x:f>
      </x:c>
      <x:c r="J60" s="23" t="n"/>
      <x:c r="K60" s="22" t="n"/>
    </x:row>
    <x:row r="61" ht="21" customHeight="1">
      <x:c r="A61" s="22" t="n"/>
      <x:c r="B61" s="22" t="n"/>
      <x:c r="C61" s="22" t="n"/>
      <x:c r="D61" s="23" t="n"/>
      <x:c r="E61" s="24" t="n"/>
      <x:c r="F61" s="25" t="str">
        <x:f>IF(A61="","",SUMIFS(Pagamentos!$D$8:$D$407,Pagamentos!$B$8:$B$407,A61,Pagamentos!$G$8:$G$407,"OK"))</x:f>
      </x:c>
      <x:c r="G61" s="25" t="str">
        <x:f>IF(A61="","",MAX(0,N(E61)-F61))</x:f>
      </x:c>
      <x:c r="H61" s="26" t="str">
        <x:f>IF(OR(A61="",D61="",G61=0),"",MAX(0,TODAY()-D61))</x:f>
      </x:c>
      <x:c r="I61" s="27" t="str">
        <x:f>IF(A61="","",IF(COUNTIF($A$8:$A$207,A61)&gt;1,"ID REPETIDO",IF(E61="","SEM VALOR",IF(F61&gt;E61+0.01,"PAGOU A MAIS",IF(G61&lt;=0.01,"QUITADA",IF(D61="","SEM PRAZO",IF(D61&lt;TODAY(),"ATRASADA","A VENCER")))))))</x:f>
      </x:c>
      <x:c r="J61" s="23" t="n"/>
      <x:c r="K61" s="22" t="n"/>
    </x:row>
    <x:row r="62" ht="21" customHeight="1">
      <x:c r="A62" s="22" t="n"/>
      <x:c r="B62" s="22" t="n"/>
      <x:c r="C62" s="22" t="n"/>
      <x:c r="D62" s="23" t="n"/>
      <x:c r="E62" s="24" t="n"/>
      <x:c r="F62" s="25" t="str">
        <x:f>IF(A62="","",SUMIFS(Pagamentos!$D$8:$D$407,Pagamentos!$B$8:$B$407,A62,Pagamentos!$G$8:$G$407,"OK"))</x:f>
      </x:c>
      <x:c r="G62" s="25" t="str">
        <x:f>IF(A62="","",MAX(0,N(E62)-F62))</x:f>
      </x:c>
      <x:c r="H62" s="26" t="str">
        <x:f>IF(OR(A62="",D62="",G62=0),"",MAX(0,TODAY()-D62))</x:f>
      </x:c>
      <x:c r="I62" s="27" t="str">
        <x:f>IF(A62="","",IF(COUNTIF($A$8:$A$207,A62)&gt;1,"ID REPETIDO",IF(E62="","SEM VALOR",IF(F62&gt;E62+0.01,"PAGOU A MAIS",IF(G62&lt;=0.01,"QUITADA",IF(D62="","SEM PRAZO",IF(D62&lt;TODAY(),"ATRASADA","A VENCER")))))))</x:f>
      </x:c>
      <x:c r="J62" s="23" t="n"/>
      <x:c r="K62" s="22" t="n"/>
    </x:row>
    <x:row r="63" ht="21" customHeight="1">
      <x:c r="A63" s="22" t="n"/>
      <x:c r="B63" s="22" t="n"/>
      <x:c r="C63" s="22" t="n"/>
      <x:c r="D63" s="23" t="n"/>
      <x:c r="E63" s="24" t="n"/>
      <x:c r="F63" s="25" t="str">
        <x:f>IF(A63="","",SUMIFS(Pagamentos!$D$8:$D$407,Pagamentos!$B$8:$B$407,A63,Pagamentos!$G$8:$G$407,"OK"))</x:f>
      </x:c>
      <x:c r="G63" s="25" t="str">
        <x:f>IF(A63="","",MAX(0,N(E63)-F63))</x:f>
      </x:c>
      <x:c r="H63" s="26" t="str">
        <x:f>IF(OR(A63="",D63="",G63=0),"",MAX(0,TODAY()-D63))</x:f>
      </x:c>
      <x:c r="I63" s="27" t="str">
        <x:f>IF(A63="","",IF(COUNTIF($A$8:$A$207,A63)&gt;1,"ID REPETIDO",IF(E63="","SEM VALOR",IF(F63&gt;E63+0.01,"PAGOU A MAIS",IF(G63&lt;=0.01,"QUITADA",IF(D63="","SEM PRAZO",IF(D63&lt;TODAY(),"ATRASADA","A VENCER")))))))</x:f>
      </x:c>
      <x:c r="J63" s="23" t="n"/>
      <x:c r="K63" s="22" t="n"/>
    </x:row>
    <x:row r="64" ht="21" customHeight="1">
      <x:c r="A64" s="22" t="n"/>
      <x:c r="B64" s="22" t="n"/>
      <x:c r="C64" s="22" t="n"/>
      <x:c r="D64" s="23" t="n"/>
      <x:c r="E64" s="24" t="n"/>
      <x:c r="F64" s="25" t="str">
        <x:f>IF(A64="","",SUMIFS(Pagamentos!$D$8:$D$407,Pagamentos!$B$8:$B$407,A64,Pagamentos!$G$8:$G$407,"OK"))</x:f>
      </x:c>
      <x:c r="G64" s="25" t="str">
        <x:f>IF(A64="","",MAX(0,N(E64)-F64))</x:f>
      </x:c>
      <x:c r="H64" s="26" t="str">
        <x:f>IF(OR(A64="",D64="",G64=0),"",MAX(0,TODAY()-D64))</x:f>
      </x:c>
      <x:c r="I64" s="27" t="str">
        <x:f>IF(A64="","",IF(COUNTIF($A$8:$A$207,A64)&gt;1,"ID REPETIDO",IF(E64="","SEM VALOR",IF(F64&gt;E64+0.01,"PAGOU A MAIS",IF(G64&lt;=0.01,"QUITADA",IF(D64="","SEM PRAZO",IF(D64&lt;TODAY(),"ATRASADA","A VENCER")))))))</x:f>
      </x:c>
      <x:c r="J64" s="23" t="n"/>
      <x:c r="K64" s="22" t="n"/>
    </x:row>
    <x:row r="65" ht="21" customHeight="1">
      <x:c r="A65" s="22" t="n"/>
      <x:c r="B65" s="22" t="n"/>
      <x:c r="C65" s="22" t="n"/>
      <x:c r="D65" s="23" t="n"/>
      <x:c r="E65" s="24" t="n"/>
      <x:c r="F65" s="25" t="str">
        <x:f>IF(A65="","",SUMIFS(Pagamentos!$D$8:$D$407,Pagamentos!$B$8:$B$407,A65,Pagamentos!$G$8:$G$407,"OK"))</x:f>
      </x:c>
      <x:c r="G65" s="25" t="str">
        <x:f>IF(A65="","",MAX(0,N(E65)-F65))</x:f>
      </x:c>
      <x:c r="H65" s="26" t="str">
        <x:f>IF(OR(A65="",D65="",G65=0),"",MAX(0,TODAY()-D65))</x:f>
      </x:c>
      <x:c r="I65" s="27" t="str">
        <x:f>IF(A65="","",IF(COUNTIF($A$8:$A$207,A65)&gt;1,"ID REPETIDO",IF(E65="","SEM VALOR",IF(F65&gt;E65+0.01,"PAGOU A MAIS",IF(G65&lt;=0.01,"QUITADA",IF(D65="","SEM PRAZO",IF(D65&lt;TODAY(),"ATRASADA","A VENCER")))))))</x:f>
      </x:c>
      <x:c r="J65" s="23" t="n"/>
      <x:c r="K65" s="22" t="n"/>
    </x:row>
    <x:row r="66" ht="21" customHeight="1">
      <x:c r="A66" s="22" t="n"/>
      <x:c r="B66" s="22" t="n"/>
      <x:c r="C66" s="22" t="n"/>
      <x:c r="D66" s="23" t="n"/>
      <x:c r="E66" s="24" t="n"/>
      <x:c r="F66" s="25" t="str">
        <x:f>IF(A66="","",SUMIFS(Pagamentos!$D$8:$D$407,Pagamentos!$B$8:$B$407,A66,Pagamentos!$G$8:$G$407,"OK"))</x:f>
      </x:c>
      <x:c r="G66" s="25" t="str">
        <x:f>IF(A66="","",MAX(0,N(E66)-F66))</x:f>
      </x:c>
      <x:c r="H66" s="26" t="str">
        <x:f>IF(OR(A66="",D66="",G66=0),"",MAX(0,TODAY()-D66))</x:f>
      </x:c>
      <x:c r="I66" s="27" t="str">
        <x:f>IF(A66="","",IF(COUNTIF($A$8:$A$207,A66)&gt;1,"ID REPETIDO",IF(E66="","SEM VALOR",IF(F66&gt;E66+0.01,"PAGOU A MAIS",IF(G66&lt;=0.01,"QUITADA",IF(D66="","SEM PRAZO",IF(D66&lt;TODAY(),"ATRASADA","A VENCER")))))))</x:f>
      </x:c>
      <x:c r="J66" s="23" t="n"/>
      <x:c r="K66" s="22" t="n"/>
    </x:row>
    <x:row r="67" ht="21" customHeight="1">
      <x:c r="A67" s="22" t="n"/>
      <x:c r="B67" s="22" t="n"/>
      <x:c r="C67" s="22" t="n"/>
      <x:c r="D67" s="23" t="n"/>
      <x:c r="E67" s="24" t="n"/>
      <x:c r="F67" s="25" t="str">
        <x:f>IF(A67="","",SUMIFS(Pagamentos!$D$8:$D$407,Pagamentos!$B$8:$B$407,A67,Pagamentos!$G$8:$G$407,"OK"))</x:f>
      </x:c>
      <x:c r="G67" s="25" t="str">
        <x:f>IF(A67="","",MAX(0,N(E67)-F67))</x:f>
      </x:c>
      <x:c r="H67" s="26" t="str">
        <x:f>IF(OR(A67="",D67="",G67=0),"",MAX(0,TODAY()-D67))</x:f>
      </x:c>
      <x:c r="I67" s="27" t="str">
        <x:f>IF(A67="","",IF(COUNTIF($A$8:$A$207,A67)&gt;1,"ID REPETIDO",IF(E67="","SEM VALOR",IF(F67&gt;E67+0.01,"PAGOU A MAIS",IF(G67&lt;=0.01,"QUITADA",IF(D67="","SEM PRAZO",IF(D67&lt;TODAY(),"ATRASADA","A VENCER")))))))</x:f>
      </x:c>
      <x:c r="J67" s="23" t="n"/>
      <x:c r="K67" s="22" t="n"/>
    </x:row>
    <x:row r="68" ht="21" customHeight="1">
      <x:c r="A68" s="22" t="n"/>
      <x:c r="B68" s="22" t="n"/>
      <x:c r="C68" s="22" t="n"/>
      <x:c r="D68" s="23" t="n"/>
      <x:c r="E68" s="24" t="n"/>
      <x:c r="F68" s="25" t="str">
        <x:f>IF(A68="","",SUMIFS(Pagamentos!$D$8:$D$407,Pagamentos!$B$8:$B$407,A68,Pagamentos!$G$8:$G$407,"OK"))</x:f>
      </x:c>
      <x:c r="G68" s="25" t="str">
        <x:f>IF(A68="","",MAX(0,N(E68)-F68))</x:f>
      </x:c>
      <x:c r="H68" s="26" t="str">
        <x:f>IF(OR(A68="",D68="",G68=0),"",MAX(0,TODAY()-D68))</x:f>
      </x:c>
      <x:c r="I68" s="27" t="str">
        <x:f>IF(A68="","",IF(COUNTIF($A$8:$A$207,A68)&gt;1,"ID REPETIDO",IF(E68="","SEM VALOR",IF(F68&gt;E68+0.01,"PAGOU A MAIS",IF(G68&lt;=0.01,"QUITADA",IF(D68="","SEM PRAZO",IF(D68&lt;TODAY(),"ATRASADA","A VENCER")))))))</x:f>
      </x:c>
      <x:c r="J68" s="23" t="n"/>
      <x:c r="K68" s="22" t="n"/>
    </x:row>
    <x:row r="69" ht="21" customHeight="1">
      <x:c r="A69" s="22" t="n"/>
      <x:c r="B69" s="22" t="n"/>
      <x:c r="C69" s="22" t="n"/>
      <x:c r="D69" s="23" t="n"/>
      <x:c r="E69" s="24" t="n"/>
      <x:c r="F69" s="25" t="str">
        <x:f>IF(A69="","",SUMIFS(Pagamentos!$D$8:$D$407,Pagamentos!$B$8:$B$407,A69,Pagamentos!$G$8:$G$407,"OK"))</x:f>
      </x:c>
      <x:c r="G69" s="25" t="str">
        <x:f>IF(A69="","",MAX(0,N(E69)-F69))</x:f>
      </x:c>
      <x:c r="H69" s="26" t="str">
        <x:f>IF(OR(A69="",D69="",G69=0),"",MAX(0,TODAY()-D69))</x:f>
      </x:c>
      <x:c r="I69" s="27" t="str">
        <x:f>IF(A69="","",IF(COUNTIF($A$8:$A$207,A69)&gt;1,"ID REPETIDO",IF(E69="","SEM VALOR",IF(F69&gt;E69+0.01,"PAGOU A MAIS",IF(G69&lt;=0.01,"QUITADA",IF(D69="","SEM PRAZO",IF(D69&lt;TODAY(),"ATRASADA","A VENCER")))))))</x:f>
      </x:c>
      <x:c r="J69" s="23" t="n"/>
      <x:c r="K69" s="22" t="n"/>
    </x:row>
    <x:row r="70" ht="21" customHeight="1">
      <x:c r="A70" s="22" t="n"/>
      <x:c r="B70" s="22" t="n"/>
      <x:c r="C70" s="22" t="n"/>
      <x:c r="D70" s="23" t="n"/>
      <x:c r="E70" s="24" t="n"/>
      <x:c r="F70" s="25" t="str">
        <x:f>IF(A70="","",SUMIFS(Pagamentos!$D$8:$D$407,Pagamentos!$B$8:$B$407,A70,Pagamentos!$G$8:$G$407,"OK"))</x:f>
      </x:c>
      <x:c r="G70" s="25" t="str">
        <x:f>IF(A70="","",MAX(0,N(E70)-F70))</x:f>
      </x:c>
      <x:c r="H70" s="26" t="str">
        <x:f>IF(OR(A70="",D70="",G70=0),"",MAX(0,TODAY()-D70))</x:f>
      </x:c>
      <x:c r="I70" s="27" t="str">
        <x:f>IF(A70="","",IF(COUNTIF($A$8:$A$207,A70)&gt;1,"ID REPETIDO",IF(E70="","SEM VALOR",IF(F70&gt;E70+0.01,"PAGOU A MAIS",IF(G70&lt;=0.01,"QUITADA",IF(D70="","SEM PRAZO",IF(D70&lt;TODAY(),"ATRASADA","A VENCER")))))))</x:f>
      </x:c>
      <x:c r="J70" s="23" t="n"/>
      <x:c r="K70" s="22" t="n"/>
    </x:row>
    <x:row r="71" ht="21" customHeight="1">
      <x:c r="A71" s="22" t="n"/>
      <x:c r="B71" s="22" t="n"/>
      <x:c r="C71" s="22" t="n"/>
      <x:c r="D71" s="23" t="n"/>
      <x:c r="E71" s="24" t="n"/>
      <x:c r="F71" s="25" t="str">
        <x:f>IF(A71="","",SUMIFS(Pagamentos!$D$8:$D$407,Pagamentos!$B$8:$B$407,A71,Pagamentos!$G$8:$G$407,"OK"))</x:f>
      </x:c>
      <x:c r="G71" s="25" t="str">
        <x:f>IF(A71="","",MAX(0,N(E71)-F71))</x:f>
      </x:c>
      <x:c r="H71" s="26" t="str">
        <x:f>IF(OR(A71="",D71="",G71=0),"",MAX(0,TODAY()-D71))</x:f>
      </x:c>
      <x:c r="I71" s="27" t="str">
        <x:f>IF(A71="","",IF(COUNTIF($A$8:$A$207,A71)&gt;1,"ID REPETIDO",IF(E71="","SEM VALOR",IF(F71&gt;E71+0.01,"PAGOU A MAIS",IF(G71&lt;=0.01,"QUITADA",IF(D71="","SEM PRAZO",IF(D71&lt;TODAY(),"ATRASADA","A VENCER")))))))</x:f>
      </x:c>
      <x:c r="J71" s="23" t="n"/>
      <x:c r="K71" s="22" t="n"/>
    </x:row>
    <x:row r="72" ht="21" customHeight="1">
      <x:c r="A72" s="22" t="n"/>
      <x:c r="B72" s="22" t="n"/>
      <x:c r="C72" s="22" t="n"/>
      <x:c r="D72" s="23" t="n"/>
      <x:c r="E72" s="24" t="n"/>
      <x:c r="F72" s="25" t="str">
        <x:f>IF(A72="","",SUMIFS(Pagamentos!$D$8:$D$407,Pagamentos!$B$8:$B$407,A72,Pagamentos!$G$8:$G$407,"OK"))</x:f>
      </x:c>
      <x:c r="G72" s="25" t="str">
        <x:f>IF(A72="","",MAX(0,N(E72)-F72))</x:f>
      </x:c>
      <x:c r="H72" s="26" t="str">
        <x:f>IF(OR(A72="",D72="",G72=0),"",MAX(0,TODAY()-D72))</x:f>
      </x:c>
      <x:c r="I72" s="27" t="str">
        <x:f>IF(A72="","",IF(COUNTIF($A$8:$A$207,A72)&gt;1,"ID REPETIDO",IF(E72="","SEM VALOR",IF(F72&gt;E72+0.01,"PAGOU A MAIS",IF(G72&lt;=0.01,"QUITADA",IF(D72="","SEM PRAZO",IF(D72&lt;TODAY(),"ATRASADA","A VENCER")))))))</x:f>
      </x:c>
      <x:c r="J72" s="23" t="n"/>
      <x:c r="K72" s="22" t="n"/>
    </x:row>
    <x:row r="73" ht="21" customHeight="1">
      <x:c r="A73" s="22" t="n"/>
      <x:c r="B73" s="22" t="n"/>
      <x:c r="C73" s="22" t="n"/>
      <x:c r="D73" s="23" t="n"/>
      <x:c r="E73" s="24" t="n"/>
      <x:c r="F73" s="25" t="str">
        <x:f>IF(A73="","",SUMIFS(Pagamentos!$D$8:$D$407,Pagamentos!$B$8:$B$407,A73,Pagamentos!$G$8:$G$407,"OK"))</x:f>
      </x:c>
      <x:c r="G73" s="25" t="str">
        <x:f>IF(A73="","",MAX(0,N(E73)-F73))</x:f>
      </x:c>
      <x:c r="H73" s="26" t="str">
        <x:f>IF(OR(A73="",D73="",G73=0),"",MAX(0,TODAY()-D73))</x:f>
      </x:c>
      <x:c r="I73" s="27" t="str">
        <x:f>IF(A73="","",IF(COUNTIF($A$8:$A$207,A73)&gt;1,"ID REPETIDO",IF(E73="","SEM VALOR",IF(F73&gt;E73+0.01,"PAGOU A MAIS",IF(G73&lt;=0.01,"QUITADA",IF(D73="","SEM PRAZO",IF(D73&lt;TODAY(),"ATRASADA","A VENCER")))))))</x:f>
      </x:c>
      <x:c r="J73" s="23" t="n"/>
      <x:c r="K73" s="22" t="n"/>
    </x:row>
    <x:row r="74" ht="21" customHeight="1">
      <x:c r="A74" s="22" t="n"/>
      <x:c r="B74" s="22" t="n"/>
      <x:c r="C74" s="22" t="n"/>
      <x:c r="D74" s="23" t="n"/>
      <x:c r="E74" s="24" t="n"/>
      <x:c r="F74" s="25" t="str">
        <x:f>IF(A74="","",SUMIFS(Pagamentos!$D$8:$D$407,Pagamentos!$B$8:$B$407,A74,Pagamentos!$G$8:$G$407,"OK"))</x:f>
      </x:c>
      <x:c r="G74" s="25" t="str">
        <x:f>IF(A74="","",MAX(0,N(E74)-F74))</x:f>
      </x:c>
      <x:c r="H74" s="26" t="str">
        <x:f>IF(OR(A74="",D74="",G74=0),"",MAX(0,TODAY()-D74))</x:f>
      </x:c>
      <x:c r="I74" s="27" t="str">
        <x:f>IF(A74="","",IF(COUNTIF($A$8:$A$207,A74)&gt;1,"ID REPETIDO",IF(E74="","SEM VALOR",IF(F74&gt;E74+0.01,"PAGOU A MAIS",IF(G74&lt;=0.01,"QUITADA",IF(D74="","SEM PRAZO",IF(D74&lt;TODAY(),"ATRASADA","A VENCER")))))))</x:f>
      </x:c>
      <x:c r="J74" s="23" t="n"/>
      <x:c r="K74" s="22" t="n"/>
    </x:row>
    <x:row r="75" ht="21" customHeight="1">
      <x:c r="A75" s="22" t="n"/>
      <x:c r="B75" s="22" t="n"/>
      <x:c r="C75" s="22" t="n"/>
      <x:c r="D75" s="23" t="n"/>
      <x:c r="E75" s="24" t="n"/>
      <x:c r="F75" s="25" t="str">
        <x:f>IF(A75="","",SUMIFS(Pagamentos!$D$8:$D$407,Pagamentos!$B$8:$B$407,A75,Pagamentos!$G$8:$G$407,"OK"))</x:f>
      </x:c>
      <x:c r="G75" s="25" t="str">
        <x:f>IF(A75="","",MAX(0,N(E75)-F75))</x:f>
      </x:c>
      <x:c r="H75" s="26" t="str">
        <x:f>IF(OR(A75="",D75="",G75=0),"",MAX(0,TODAY()-D75))</x:f>
      </x:c>
      <x:c r="I75" s="27" t="str">
        <x:f>IF(A75="","",IF(COUNTIF($A$8:$A$207,A75)&gt;1,"ID REPETIDO",IF(E75="","SEM VALOR",IF(F75&gt;E75+0.01,"PAGOU A MAIS",IF(G75&lt;=0.01,"QUITADA",IF(D75="","SEM PRAZO",IF(D75&lt;TODAY(),"ATRASADA","A VENCER")))))))</x:f>
      </x:c>
      <x:c r="J75" s="23" t="n"/>
      <x:c r="K75" s="22" t="n"/>
    </x:row>
    <x:row r="76" ht="21" customHeight="1">
      <x:c r="A76" s="22" t="n"/>
      <x:c r="B76" s="22" t="n"/>
      <x:c r="C76" s="22" t="n"/>
      <x:c r="D76" s="23" t="n"/>
      <x:c r="E76" s="24" t="n"/>
      <x:c r="F76" s="25" t="str">
        <x:f>IF(A76="","",SUMIFS(Pagamentos!$D$8:$D$407,Pagamentos!$B$8:$B$407,A76,Pagamentos!$G$8:$G$407,"OK"))</x:f>
      </x:c>
      <x:c r="G76" s="25" t="str">
        <x:f>IF(A76="","",MAX(0,N(E76)-F76))</x:f>
      </x:c>
      <x:c r="H76" s="26" t="str">
        <x:f>IF(OR(A76="",D76="",G76=0),"",MAX(0,TODAY()-D76))</x:f>
      </x:c>
      <x:c r="I76" s="27" t="str">
        <x:f>IF(A76="","",IF(COUNTIF($A$8:$A$207,A76)&gt;1,"ID REPETIDO",IF(E76="","SEM VALOR",IF(F76&gt;E76+0.01,"PAGOU A MAIS",IF(G76&lt;=0.01,"QUITADA",IF(D76="","SEM PRAZO",IF(D76&lt;TODAY(),"ATRASADA","A VENCER")))))))</x:f>
      </x:c>
      <x:c r="J76" s="23" t="n"/>
      <x:c r="K76" s="22" t="n"/>
    </x:row>
    <x:row r="77" ht="21" customHeight="1">
      <x:c r="A77" s="22" t="n"/>
      <x:c r="B77" s="22" t="n"/>
      <x:c r="C77" s="22" t="n"/>
      <x:c r="D77" s="23" t="n"/>
      <x:c r="E77" s="24" t="n"/>
      <x:c r="F77" s="25" t="str">
        <x:f>IF(A77="","",SUMIFS(Pagamentos!$D$8:$D$407,Pagamentos!$B$8:$B$407,A77,Pagamentos!$G$8:$G$407,"OK"))</x:f>
      </x:c>
      <x:c r="G77" s="25" t="str">
        <x:f>IF(A77="","",MAX(0,N(E77)-F77))</x:f>
      </x:c>
      <x:c r="H77" s="26" t="str">
        <x:f>IF(OR(A77="",D77="",G77=0),"",MAX(0,TODAY()-D77))</x:f>
      </x:c>
      <x:c r="I77" s="27" t="str">
        <x:f>IF(A77="","",IF(COUNTIF($A$8:$A$207,A77)&gt;1,"ID REPETIDO",IF(E77="","SEM VALOR",IF(F77&gt;E77+0.01,"PAGOU A MAIS",IF(G77&lt;=0.01,"QUITADA",IF(D77="","SEM PRAZO",IF(D77&lt;TODAY(),"ATRASADA","A VENCER")))))))</x:f>
      </x:c>
      <x:c r="J77" s="23" t="n"/>
      <x:c r="K77" s="22" t="n"/>
    </x:row>
    <x:row r="78" ht="21" customHeight="1">
      <x:c r="A78" s="22" t="n"/>
      <x:c r="B78" s="22" t="n"/>
      <x:c r="C78" s="22" t="n"/>
      <x:c r="D78" s="23" t="n"/>
      <x:c r="E78" s="24" t="n"/>
      <x:c r="F78" s="25" t="str">
        <x:f>IF(A78="","",SUMIFS(Pagamentos!$D$8:$D$407,Pagamentos!$B$8:$B$407,A78,Pagamentos!$G$8:$G$407,"OK"))</x:f>
      </x:c>
      <x:c r="G78" s="25" t="str">
        <x:f>IF(A78="","",MAX(0,N(E78)-F78))</x:f>
      </x:c>
      <x:c r="H78" s="26" t="str">
        <x:f>IF(OR(A78="",D78="",G78=0),"",MAX(0,TODAY()-D78))</x:f>
      </x:c>
      <x:c r="I78" s="27" t="str">
        <x:f>IF(A78="","",IF(COUNTIF($A$8:$A$207,A78)&gt;1,"ID REPETIDO",IF(E78="","SEM VALOR",IF(F78&gt;E78+0.01,"PAGOU A MAIS",IF(G78&lt;=0.01,"QUITADA",IF(D78="","SEM PRAZO",IF(D78&lt;TODAY(),"ATRASADA","A VENCER")))))))</x:f>
      </x:c>
      <x:c r="J78" s="23" t="n"/>
      <x:c r="K78" s="22" t="n"/>
    </x:row>
    <x:row r="79" ht="21" customHeight="1">
      <x:c r="A79" s="22" t="n"/>
      <x:c r="B79" s="22" t="n"/>
      <x:c r="C79" s="22" t="n"/>
      <x:c r="D79" s="23" t="n"/>
      <x:c r="E79" s="24" t="n"/>
      <x:c r="F79" s="25" t="str">
        <x:f>IF(A79="","",SUMIFS(Pagamentos!$D$8:$D$407,Pagamentos!$B$8:$B$407,A79,Pagamentos!$G$8:$G$407,"OK"))</x:f>
      </x:c>
      <x:c r="G79" s="25" t="str">
        <x:f>IF(A79="","",MAX(0,N(E79)-F79))</x:f>
      </x:c>
      <x:c r="H79" s="26" t="str">
        <x:f>IF(OR(A79="",D79="",G79=0),"",MAX(0,TODAY()-D79))</x:f>
      </x:c>
      <x:c r="I79" s="27" t="str">
        <x:f>IF(A79="","",IF(COUNTIF($A$8:$A$207,A79)&gt;1,"ID REPETIDO",IF(E79="","SEM VALOR",IF(F79&gt;E79+0.01,"PAGOU A MAIS",IF(G79&lt;=0.01,"QUITADA",IF(D79="","SEM PRAZO",IF(D79&lt;TODAY(),"ATRASADA","A VENCER")))))))</x:f>
      </x:c>
      <x:c r="J79" s="23" t="n"/>
      <x:c r="K79" s="22" t="n"/>
    </x:row>
    <x:row r="80" ht="21" customHeight="1">
      <x:c r="A80" s="22" t="n"/>
      <x:c r="B80" s="22" t="n"/>
      <x:c r="C80" s="22" t="n"/>
      <x:c r="D80" s="23" t="n"/>
      <x:c r="E80" s="24" t="n"/>
      <x:c r="F80" s="25" t="str">
        <x:f>IF(A80="","",SUMIFS(Pagamentos!$D$8:$D$407,Pagamentos!$B$8:$B$407,A80,Pagamentos!$G$8:$G$407,"OK"))</x:f>
      </x:c>
      <x:c r="G80" s="25" t="str">
        <x:f>IF(A80="","",MAX(0,N(E80)-F80))</x:f>
      </x:c>
      <x:c r="H80" s="26" t="str">
        <x:f>IF(OR(A80="",D80="",G80=0),"",MAX(0,TODAY()-D80))</x:f>
      </x:c>
      <x:c r="I80" s="27" t="str">
        <x:f>IF(A80="","",IF(COUNTIF($A$8:$A$207,A80)&gt;1,"ID REPETIDO",IF(E80="","SEM VALOR",IF(F80&gt;E80+0.01,"PAGOU A MAIS",IF(G80&lt;=0.01,"QUITADA",IF(D80="","SEM PRAZO",IF(D80&lt;TODAY(),"ATRASADA","A VENCER")))))))</x:f>
      </x:c>
      <x:c r="J80" s="23" t="n"/>
      <x:c r="K80" s="22" t="n"/>
    </x:row>
    <x:row r="81" ht="21" customHeight="1">
      <x:c r="A81" s="22" t="n"/>
      <x:c r="B81" s="22" t="n"/>
      <x:c r="C81" s="22" t="n"/>
      <x:c r="D81" s="23" t="n"/>
      <x:c r="E81" s="24" t="n"/>
      <x:c r="F81" s="25" t="str">
        <x:f>IF(A81="","",SUMIFS(Pagamentos!$D$8:$D$407,Pagamentos!$B$8:$B$407,A81,Pagamentos!$G$8:$G$407,"OK"))</x:f>
      </x:c>
      <x:c r="G81" s="25" t="str">
        <x:f>IF(A81="","",MAX(0,N(E81)-F81))</x:f>
      </x:c>
      <x:c r="H81" s="26" t="str">
        <x:f>IF(OR(A81="",D81="",G81=0),"",MAX(0,TODAY()-D81))</x:f>
      </x:c>
      <x:c r="I81" s="27" t="str">
        <x:f>IF(A81="","",IF(COUNTIF($A$8:$A$207,A81)&gt;1,"ID REPETIDO",IF(E81="","SEM VALOR",IF(F81&gt;E81+0.01,"PAGOU A MAIS",IF(G81&lt;=0.01,"QUITADA",IF(D81="","SEM PRAZO",IF(D81&lt;TODAY(),"ATRASADA","A VENCER")))))))</x:f>
      </x:c>
      <x:c r="J81" s="23" t="n"/>
      <x:c r="K81" s="22" t="n"/>
    </x:row>
    <x:row r="82" ht="21" customHeight="1">
      <x:c r="A82" s="22" t="n"/>
      <x:c r="B82" s="22" t="n"/>
      <x:c r="C82" s="22" t="n"/>
      <x:c r="D82" s="23" t="n"/>
      <x:c r="E82" s="24" t="n"/>
      <x:c r="F82" s="25" t="str">
        <x:f>IF(A82="","",SUMIFS(Pagamentos!$D$8:$D$407,Pagamentos!$B$8:$B$407,A82,Pagamentos!$G$8:$G$407,"OK"))</x:f>
      </x:c>
      <x:c r="G82" s="25" t="str">
        <x:f>IF(A82="","",MAX(0,N(E82)-F82))</x:f>
      </x:c>
      <x:c r="H82" s="26" t="str">
        <x:f>IF(OR(A82="",D82="",G82=0),"",MAX(0,TODAY()-D82))</x:f>
      </x:c>
      <x:c r="I82" s="27" t="str">
        <x:f>IF(A82="","",IF(COUNTIF($A$8:$A$207,A82)&gt;1,"ID REPETIDO",IF(E82="","SEM VALOR",IF(F82&gt;E82+0.01,"PAGOU A MAIS",IF(G82&lt;=0.01,"QUITADA",IF(D82="","SEM PRAZO",IF(D82&lt;TODAY(),"ATRASADA","A VENCER")))))))</x:f>
      </x:c>
      <x:c r="J82" s="23" t="n"/>
      <x:c r="K82" s="22" t="n"/>
    </x:row>
    <x:row r="83" ht="21" customHeight="1">
      <x:c r="A83" s="22" t="n"/>
      <x:c r="B83" s="22" t="n"/>
      <x:c r="C83" s="22" t="n"/>
      <x:c r="D83" s="23" t="n"/>
      <x:c r="E83" s="24" t="n"/>
      <x:c r="F83" s="25" t="str">
        <x:f>IF(A83="","",SUMIFS(Pagamentos!$D$8:$D$407,Pagamentos!$B$8:$B$407,A83,Pagamentos!$G$8:$G$407,"OK"))</x:f>
      </x:c>
      <x:c r="G83" s="25" t="str">
        <x:f>IF(A83="","",MAX(0,N(E83)-F83))</x:f>
      </x:c>
      <x:c r="H83" s="26" t="str">
        <x:f>IF(OR(A83="",D83="",G83=0),"",MAX(0,TODAY()-D83))</x:f>
      </x:c>
      <x:c r="I83" s="27" t="str">
        <x:f>IF(A83="","",IF(COUNTIF($A$8:$A$207,A83)&gt;1,"ID REPETIDO",IF(E83="","SEM VALOR",IF(F83&gt;E83+0.01,"PAGOU A MAIS",IF(G83&lt;=0.01,"QUITADA",IF(D83="","SEM PRAZO",IF(D83&lt;TODAY(),"ATRASADA","A VENCER")))))))</x:f>
      </x:c>
      <x:c r="J83" s="23" t="n"/>
      <x:c r="K83" s="22" t="n"/>
    </x:row>
    <x:row r="84" ht="21" customHeight="1">
      <x:c r="A84" s="22" t="n"/>
      <x:c r="B84" s="22" t="n"/>
      <x:c r="C84" s="22" t="n"/>
      <x:c r="D84" s="23" t="n"/>
      <x:c r="E84" s="24" t="n"/>
      <x:c r="F84" s="25" t="str">
        <x:f>IF(A84="","",SUMIFS(Pagamentos!$D$8:$D$407,Pagamentos!$B$8:$B$407,A84,Pagamentos!$G$8:$G$407,"OK"))</x:f>
      </x:c>
      <x:c r="G84" s="25" t="str">
        <x:f>IF(A84="","",MAX(0,N(E84)-F84))</x:f>
      </x:c>
      <x:c r="H84" s="26" t="str">
        <x:f>IF(OR(A84="",D84="",G84=0),"",MAX(0,TODAY()-D84))</x:f>
      </x:c>
      <x:c r="I84" s="27" t="str">
        <x:f>IF(A84="","",IF(COUNTIF($A$8:$A$207,A84)&gt;1,"ID REPETIDO",IF(E84="","SEM VALOR",IF(F84&gt;E84+0.01,"PAGOU A MAIS",IF(G84&lt;=0.01,"QUITADA",IF(D84="","SEM PRAZO",IF(D84&lt;TODAY(),"ATRASADA","A VENCER")))))))</x:f>
      </x:c>
      <x:c r="J84" s="23" t="n"/>
      <x:c r="K84" s="22" t="n"/>
    </x:row>
    <x:row r="85" ht="21" customHeight="1">
      <x:c r="A85" s="22" t="n"/>
      <x:c r="B85" s="22" t="n"/>
      <x:c r="C85" s="22" t="n"/>
      <x:c r="D85" s="23" t="n"/>
      <x:c r="E85" s="24" t="n"/>
      <x:c r="F85" s="25" t="str">
        <x:f>IF(A85="","",SUMIFS(Pagamentos!$D$8:$D$407,Pagamentos!$B$8:$B$407,A85,Pagamentos!$G$8:$G$407,"OK"))</x:f>
      </x:c>
      <x:c r="G85" s="25" t="str">
        <x:f>IF(A85="","",MAX(0,N(E85)-F85))</x:f>
      </x:c>
      <x:c r="H85" s="26" t="str">
        <x:f>IF(OR(A85="",D85="",G85=0),"",MAX(0,TODAY()-D85))</x:f>
      </x:c>
      <x:c r="I85" s="27" t="str">
        <x:f>IF(A85="","",IF(COUNTIF($A$8:$A$207,A85)&gt;1,"ID REPETIDO",IF(E85="","SEM VALOR",IF(F85&gt;E85+0.01,"PAGOU A MAIS",IF(G85&lt;=0.01,"QUITADA",IF(D85="","SEM PRAZO",IF(D85&lt;TODAY(),"ATRASADA","A VENCER")))))))</x:f>
      </x:c>
      <x:c r="J85" s="23" t="n"/>
      <x:c r="K85" s="22" t="n"/>
    </x:row>
    <x:row r="86" ht="21" customHeight="1">
      <x:c r="A86" s="22" t="n"/>
      <x:c r="B86" s="22" t="n"/>
      <x:c r="C86" s="22" t="n"/>
      <x:c r="D86" s="23" t="n"/>
      <x:c r="E86" s="24" t="n"/>
      <x:c r="F86" s="25" t="str">
        <x:f>IF(A86="","",SUMIFS(Pagamentos!$D$8:$D$407,Pagamentos!$B$8:$B$407,A86,Pagamentos!$G$8:$G$407,"OK"))</x:f>
      </x:c>
      <x:c r="G86" s="25" t="str">
        <x:f>IF(A86="","",MAX(0,N(E86)-F86))</x:f>
      </x:c>
      <x:c r="H86" s="26" t="str">
        <x:f>IF(OR(A86="",D86="",G86=0),"",MAX(0,TODAY()-D86))</x:f>
      </x:c>
      <x:c r="I86" s="27" t="str">
        <x:f>IF(A86="","",IF(COUNTIF($A$8:$A$207,A86)&gt;1,"ID REPETIDO",IF(E86="","SEM VALOR",IF(F86&gt;E86+0.01,"PAGOU A MAIS",IF(G86&lt;=0.01,"QUITADA",IF(D86="","SEM PRAZO",IF(D86&lt;TODAY(),"ATRASADA","A VENCER")))))))</x:f>
      </x:c>
      <x:c r="J86" s="23" t="n"/>
      <x:c r="K86" s="22" t="n"/>
    </x:row>
    <x:row r="87" ht="21" customHeight="1">
      <x:c r="A87" s="22" t="n"/>
      <x:c r="B87" s="22" t="n"/>
      <x:c r="C87" s="22" t="n"/>
      <x:c r="D87" s="23" t="n"/>
      <x:c r="E87" s="24" t="n"/>
      <x:c r="F87" s="25" t="str">
        <x:f>IF(A87="","",SUMIFS(Pagamentos!$D$8:$D$407,Pagamentos!$B$8:$B$407,A87,Pagamentos!$G$8:$G$407,"OK"))</x:f>
      </x:c>
      <x:c r="G87" s="25" t="str">
        <x:f>IF(A87="","",MAX(0,N(E87)-F87))</x:f>
      </x:c>
      <x:c r="H87" s="26" t="str">
        <x:f>IF(OR(A87="",D87="",G87=0),"",MAX(0,TODAY()-D87))</x:f>
      </x:c>
      <x:c r="I87" s="27" t="str">
        <x:f>IF(A87="","",IF(COUNTIF($A$8:$A$207,A87)&gt;1,"ID REPETIDO",IF(E87="","SEM VALOR",IF(F87&gt;E87+0.01,"PAGOU A MAIS",IF(G87&lt;=0.01,"QUITADA",IF(D87="","SEM PRAZO",IF(D87&lt;TODAY(),"ATRASADA","A VENCER")))))))</x:f>
      </x:c>
      <x:c r="J87" s="23" t="n"/>
      <x:c r="K87" s="22" t="n"/>
    </x:row>
    <x:row r="88" ht="21" customHeight="1">
      <x:c r="A88" s="22" t="n"/>
      <x:c r="B88" s="22" t="n"/>
      <x:c r="C88" s="22" t="n"/>
      <x:c r="D88" s="23" t="n"/>
      <x:c r="E88" s="24" t="n"/>
      <x:c r="F88" s="25" t="str">
        <x:f>IF(A88="","",SUMIFS(Pagamentos!$D$8:$D$407,Pagamentos!$B$8:$B$407,A88,Pagamentos!$G$8:$G$407,"OK"))</x:f>
      </x:c>
      <x:c r="G88" s="25" t="str">
        <x:f>IF(A88="","",MAX(0,N(E88)-F88))</x:f>
      </x:c>
      <x:c r="H88" s="26" t="str">
        <x:f>IF(OR(A88="",D88="",G88=0),"",MAX(0,TODAY()-D88))</x:f>
      </x:c>
      <x:c r="I88" s="27" t="str">
        <x:f>IF(A88="","",IF(COUNTIF($A$8:$A$207,A88)&gt;1,"ID REPETIDO",IF(E88="","SEM VALOR",IF(F88&gt;E88+0.01,"PAGOU A MAIS",IF(G88&lt;=0.01,"QUITADA",IF(D88="","SEM PRAZO",IF(D88&lt;TODAY(),"ATRASADA","A VENCER")))))))</x:f>
      </x:c>
      <x:c r="J88" s="23" t="n"/>
      <x:c r="K88" s="22" t="n"/>
    </x:row>
    <x:row r="89" ht="21" customHeight="1">
      <x:c r="A89" s="22" t="n"/>
      <x:c r="B89" s="22" t="n"/>
      <x:c r="C89" s="22" t="n"/>
      <x:c r="D89" s="23" t="n"/>
      <x:c r="E89" s="24" t="n"/>
      <x:c r="F89" s="25" t="str">
        <x:f>IF(A89="","",SUMIFS(Pagamentos!$D$8:$D$407,Pagamentos!$B$8:$B$407,A89,Pagamentos!$G$8:$G$407,"OK"))</x:f>
      </x:c>
      <x:c r="G89" s="25" t="str">
        <x:f>IF(A89="","",MAX(0,N(E89)-F89))</x:f>
      </x:c>
      <x:c r="H89" s="26" t="str">
        <x:f>IF(OR(A89="",D89="",G89=0),"",MAX(0,TODAY()-D89))</x:f>
      </x:c>
      <x:c r="I89" s="27" t="str">
        <x:f>IF(A89="","",IF(COUNTIF($A$8:$A$207,A89)&gt;1,"ID REPETIDO",IF(E89="","SEM VALOR",IF(F89&gt;E89+0.01,"PAGOU A MAIS",IF(G89&lt;=0.01,"QUITADA",IF(D89="","SEM PRAZO",IF(D89&lt;TODAY(),"ATRASADA","A VENCER")))))))</x:f>
      </x:c>
      <x:c r="J89" s="23" t="n"/>
      <x:c r="K89" s="22" t="n"/>
    </x:row>
    <x:row r="90" ht="21" customHeight="1">
      <x:c r="A90" s="22" t="n"/>
      <x:c r="B90" s="22" t="n"/>
      <x:c r="C90" s="22" t="n"/>
      <x:c r="D90" s="23" t="n"/>
      <x:c r="E90" s="24" t="n"/>
      <x:c r="F90" s="25" t="str">
        <x:f>IF(A90="","",SUMIFS(Pagamentos!$D$8:$D$407,Pagamentos!$B$8:$B$407,A90,Pagamentos!$G$8:$G$407,"OK"))</x:f>
      </x:c>
      <x:c r="G90" s="25" t="str">
        <x:f>IF(A90="","",MAX(0,N(E90)-F90))</x:f>
      </x:c>
      <x:c r="H90" s="26" t="str">
        <x:f>IF(OR(A90="",D90="",G90=0),"",MAX(0,TODAY()-D90))</x:f>
      </x:c>
      <x:c r="I90" s="27" t="str">
        <x:f>IF(A90="","",IF(COUNTIF($A$8:$A$207,A90)&gt;1,"ID REPETIDO",IF(E90="","SEM VALOR",IF(F90&gt;E90+0.01,"PAGOU A MAIS",IF(G90&lt;=0.01,"QUITADA",IF(D90="","SEM PRAZO",IF(D90&lt;TODAY(),"ATRASADA","A VENCER")))))))</x:f>
      </x:c>
      <x:c r="J90" s="23" t="n"/>
      <x:c r="K90" s="22" t="n"/>
    </x:row>
    <x:row r="91" ht="21" customHeight="1">
      <x:c r="A91" s="22" t="n"/>
      <x:c r="B91" s="22" t="n"/>
      <x:c r="C91" s="22" t="n"/>
      <x:c r="D91" s="23" t="n"/>
      <x:c r="E91" s="24" t="n"/>
      <x:c r="F91" s="25" t="str">
        <x:f>IF(A91="","",SUMIFS(Pagamentos!$D$8:$D$407,Pagamentos!$B$8:$B$407,A91,Pagamentos!$G$8:$G$407,"OK"))</x:f>
      </x:c>
      <x:c r="G91" s="25" t="str">
        <x:f>IF(A91="","",MAX(0,N(E91)-F91))</x:f>
      </x:c>
      <x:c r="H91" s="26" t="str">
        <x:f>IF(OR(A91="",D91="",G91=0),"",MAX(0,TODAY()-D91))</x:f>
      </x:c>
      <x:c r="I91" s="27" t="str">
        <x:f>IF(A91="","",IF(COUNTIF($A$8:$A$207,A91)&gt;1,"ID REPETIDO",IF(E91="","SEM VALOR",IF(F91&gt;E91+0.01,"PAGOU A MAIS",IF(G91&lt;=0.01,"QUITADA",IF(D91="","SEM PRAZO",IF(D91&lt;TODAY(),"ATRASADA","A VENCER")))))))</x:f>
      </x:c>
      <x:c r="J91" s="23" t="n"/>
      <x:c r="K91" s="22" t="n"/>
    </x:row>
    <x:row r="92" ht="21" customHeight="1">
      <x:c r="A92" s="22" t="n"/>
      <x:c r="B92" s="22" t="n"/>
      <x:c r="C92" s="22" t="n"/>
      <x:c r="D92" s="23" t="n"/>
      <x:c r="E92" s="24" t="n"/>
      <x:c r="F92" s="25" t="str">
        <x:f>IF(A92="","",SUMIFS(Pagamentos!$D$8:$D$407,Pagamentos!$B$8:$B$407,A92,Pagamentos!$G$8:$G$407,"OK"))</x:f>
      </x:c>
      <x:c r="G92" s="25" t="str">
        <x:f>IF(A92="","",MAX(0,N(E92)-F92))</x:f>
      </x:c>
      <x:c r="H92" s="26" t="str">
        <x:f>IF(OR(A92="",D92="",G92=0),"",MAX(0,TODAY()-D92))</x:f>
      </x:c>
      <x:c r="I92" s="27" t="str">
        <x:f>IF(A92="","",IF(COUNTIF($A$8:$A$207,A92)&gt;1,"ID REPETIDO",IF(E92="","SEM VALOR",IF(F92&gt;E92+0.01,"PAGOU A MAIS",IF(G92&lt;=0.01,"QUITADA",IF(D92="","SEM PRAZO",IF(D92&lt;TODAY(),"ATRASADA","A VENCER")))))))</x:f>
      </x:c>
      <x:c r="J92" s="23" t="n"/>
      <x:c r="K92" s="22" t="n"/>
    </x:row>
    <x:row r="93" ht="21" customHeight="1">
      <x:c r="A93" s="22" t="n"/>
      <x:c r="B93" s="22" t="n"/>
      <x:c r="C93" s="22" t="n"/>
      <x:c r="D93" s="23" t="n"/>
      <x:c r="E93" s="24" t="n"/>
      <x:c r="F93" s="25" t="str">
        <x:f>IF(A93="","",SUMIFS(Pagamentos!$D$8:$D$407,Pagamentos!$B$8:$B$407,A93,Pagamentos!$G$8:$G$407,"OK"))</x:f>
      </x:c>
      <x:c r="G93" s="25" t="str">
        <x:f>IF(A93="","",MAX(0,N(E93)-F93))</x:f>
      </x:c>
      <x:c r="H93" s="26" t="str">
        <x:f>IF(OR(A93="",D93="",G93=0),"",MAX(0,TODAY()-D93))</x:f>
      </x:c>
      <x:c r="I93" s="27" t="str">
        <x:f>IF(A93="","",IF(COUNTIF($A$8:$A$207,A93)&gt;1,"ID REPETIDO",IF(E93="","SEM VALOR",IF(F93&gt;E93+0.01,"PAGOU A MAIS",IF(G93&lt;=0.01,"QUITADA",IF(D93="","SEM PRAZO",IF(D93&lt;TODAY(),"ATRASADA","A VENCER")))))))</x:f>
      </x:c>
      <x:c r="J93" s="23" t="n"/>
      <x:c r="K93" s="22" t="n"/>
    </x:row>
    <x:row r="94" ht="21" customHeight="1">
      <x:c r="A94" s="22" t="n"/>
      <x:c r="B94" s="22" t="n"/>
      <x:c r="C94" s="22" t="n"/>
      <x:c r="D94" s="23" t="n"/>
      <x:c r="E94" s="24" t="n"/>
      <x:c r="F94" s="25" t="str">
        <x:f>IF(A94="","",SUMIFS(Pagamentos!$D$8:$D$407,Pagamentos!$B$8:$B$407,A94,Pagamentos!$G$8:$G$407,"OK"))</x:f>
      </x:c>
      <x:c r="G94" s="25" t="str">
        <x:f>IF(A94="","",MAX(0,N(E94)-F94))</x:f>
      </x:c>
      <x:c r="H94" s="26" t="str">
        <x:f>IF(OR(A94="",D94="",G94=0),"",MAX(0,TODAY()-D94))</x:f>
      </x:c>
      <x:c r="I94" s="27" t="str">
        <x:f>IF(A94="","",IF(COUNTIF($A$8:$A$207,A94)&gt;1,"ID REPETIDO",IF(E94="","SEM VALOR",IF(F94&gt;E94+0.01,"PAGOU A MAIS",IF(G94&lt;=0.01,"QUITADA",IF(D94="","SEM PRAZO",IF(D94&lt;TODAY(),"ATRASADA","A VENCER")))))))</x:f>
      </x:c>
      <x:c r="J94" s="23" t="n"/>
      <x:c r="K94" s="22" t="n"/>
    </x:row>
    <x:row r="95" ht="21" customHeight="1">
      <x:c r="A95" s="22" t="n"/>
      <x:c r="B95" s="22" t="n"/>
      <x:c r="C95" s="22" t="n"/>
      <x:c r="D95" s="23" t="n"/>
      <x:c r="E95" s="24" t="n"/>
      <x:c r="F95" s="25" t="str">
        <x:f>IF(A95="","",SUMIFS(Pagamentos!$D$8:$D$407,Pagamentos!$B$8:$B$407,A95,Pagamentos!$G$8:$G$407,"OK"))</x:f>
      </x:c>
      <x:c r="G95" s="25" t="str">
        <x:f>IF(A95="","",MAX(0,N(E95)-F95))</x:f>
      </x:c>
      <x:c r="H95" s="26" t="str">
        <x:f>IF(OR(A95="",D95="",G95=0),"",MAX(0,TODAY()-D95))</x:f>
      </x:c>
      <x:c r="I95" s="27" t="str">
        <x:f>IF(A95="","",IF(COUNTIF($A$8:$A$207,A95)&gt;1,"ID REPETIDO",IF(E95="","SEM VALOR",IF(F95&gt;E95+0.01,"PAGOU A MAIS",IF(G95&lt;=0.01,"QUITADA",IF(D95="","SEM PRAZO",IF(D95&lt;TODAY(),"ATRASADA","A VENCER")))))))</x:f>
      </x:c>
      <x:c r="J95" s="23" t="n"/>
      <x:c r="K95" s="22" t="n"/>
    </x:row>
    <x:row r="96" ht="21" customHeight="1">
      <x:c r="A96" s="22" t="n"/>
      <x:c r="B96" s="22" t="n"/>
      <x:c r="C96" s="22" t="n"/>
      <x:c r="D96" s="23" t="n"/>
      <x:c r="E96" s="24" t="n"/>
      <x:c r="F96" s="25" t="str">
        <x:f>IF(A96="","",SUMIFS(Pagamentos!$D$8:$D$407,Pagamentos!$B$8:$B$407,A96,Pagamentos!$G$8:$G$407,"OK"))</x:f>
      </x:c>
      <x:c r="G96" s="25" t="str">
        <x:f>IF(A96="","",MAX(0,N(E96)-F96))</x:f>
      </x:c>
      <x:c r="H96" s="26" t="str">
        <x:f>IF(OR(A96="",D96="",G96=0),"",MAX(0,TODAY()-D96))</x:f>
      </x:c>
      <x:c r="I96" s="27" t="str">
        <x:f>IF(A96="","",IF(COUNTIF($A$8:$A$207,A96)&gt;1,"ID REPETIDO",IF(E96="","SEM VALOR",IF(F96&gt;E96+0.01,"PAGOU A MAIS",IF(G96&lt;=0.01,"QUITADA",IF(D96="","SEM PRAZO",IF(D96&lt;TODAY(),"ATRASADA","A VENCER")))))))</x:f>
      </x:c>
      <x:c r="J96" s="23" t="n"/>
      <x:c r="K96" s="22" t="n"/>
    </x:row>
    <x:row r="97" ht="21" customHeight="1">
      <x:c r="A97" s="22" t="n"/>
      <x:c r="B97" s="22" t="n"/>
      <x:c r="C97" s="22" t="n"/>
      <x:c r="D97" s="23" t="n"/>
      <x:c r="E97" s="24" t="n"/>
      <x:c r="F97" s="25" t="str">
        <x:f>IF(A97="","",SUMIFS(Pagamentos!$D$8:$D$407,Pagamentos!$B$8:$B$407,A97,Pagamentos!$G$8:$G$407,"OK"))</x:f>
      </x:c>
      <x:c r="G97" s="25" t="str">
        <x:f>IF(A97="","",MAX(0,N(E97)-F97))</x:f>
      </x:c>
      <x:c r="H97" s="26" t="str">
        <x:f>IF(OR(A97="",D97="",G97=0),"",MAX(0,TODAY()-D97))</x:f>
      </x:c>
      <x:c r="I97" s="27" t="str">
        <x:f>IF(A97="","",IF(COUNTIF($A$8:$A$207,A97)&gt;1,"ID REPETIDO",IF(E97="","SEM VALOR",IF(F97&gt;E97+0.01,"PAGOU A MAIS",IF(G97&lt;=0.01,"QUITADA",IF(D97="","SEM PRAZO",IF(D97&lt;TODAY(),"ATRASADA","A VENCER")))))))</x:f>
      </x:c>
      <x:c r="J97" s="23" t="n"/>
      <x:c r="K97" s="22" t="n"/>
    </x:row>
    <x:row r="98" ht="21" customHeight="1">
      <x:c r="A98" s="22" t="n"/>
      <x:c r="B98" s="22" t="n"/>
      <x:c r="C98" s="22" t="n"/>
      <x:c r="D98" s="23" t="n"/>
      <x:c r="E98" s="24" t="n"/>
      <x:c r="F98" s="25" t="str">
        <x:f>IF(A98="","",SUMIFS(Pagamentos!$D$8:$D$407,Pagamentos!$B$8:$B$407,A98,Pagamentos!$G$8:$G$407,"OK"))</x:f>
      </x:c>
      <x:c r="G98" s="25" t="str">
        <x:f>IF(A98="","",MAX(0,N(E98)-F98))</x:f>
      </x:c>
      <x:c r="H98" s="26" t="str">
        <x:f>IF(OR(A98="",D98="",G98=0),"",MAX(0,TODAY()-D98))</x:f>
      </x:c>
      <x:c r="I98" s="27" t="str">
        <x:f>IF(A98="","",IF(COUNTIF($A$8:$A$207,A98)&gt;1,"ID REPETIDO",IF(E98="","SEM VALOR",IF(F98&gt;E98+0.01,"PAGOU A MAIS",IF(G98&lt;=0.01,"QUITADA",IF(D98="","SEM PRAZO",IF(D98&lt;TODAY(),"ATRASADA","A VENCER")))))))</x:f>
      </x:c>
      <x:c r="J98" s="23" t="n"/>
      <x:c r="K98" s="22" t="n"/>
    </x:row>
    <x:row r="99" ht="21" customHeight="1">
      <x:c r="A99" s="22" t="n"/>
      <x:c r="B99" s="22" t="n"/>
      <x:c r="C99" s="22" t="n"/>
      <x:c r="D99" s="23" t="n"/>
      <x:c r="E99" s="24" t="n"/>
      <x:c r="F99" s="25" t="str">
        <x:f>IF(A99="","",SUMIFS(Pagamentos!$D$8:$D$407,Pagamentos!$B$8:$B$407,A99,Pagamentos!$G$8:$G$407,"OK"))</x:f>
      </x:c>
      <x:c r="G99" s="25" t="str">
        <x:f>IF(A99="","",MAX(0,N(E99)-F99))</x:f>
      </x:c>
      <x:c r="H99" s="26" t="str">
        <x:f>IF(OR(A99="",D99="",G99=0),"",MAX(0,TODAY()-D99))</x:f>
      </x:c>
      <x:c r="I99" s="27" t="str">
        <x:f>IF(A99="","",IF(COUNTIF($A$8:$A$207,A99)&gt;1,"ID REPETIDO",IF(E99="","SEM VALOR",IF(F99&gt;E99+0.01,"PAGOU A MAIS",IF(G99&lt;=0.01,"QUITADA",IF(D99="","SEM PRAZO",IF(D99&lt;TODAY(),"ATRASADA","A VENCER")))))))</x:f>
      </x:c>
      <x:c r="J99" s="23" t="n"/>
      <x:c r="K99" s="22" t="n"/>
    </x:row>
    <x:row r="100" ht="21" customHeight="1">
      <x:c r="A100" s="22" t="n"/>
      <x:c r="B100" s="22" t="n"/>
      <x:c r="C100" s="22" t="n"/>
      <x:c r="D100" s="23" t="n"/>
      <x:c r="E100" s="24" t="n"/>
      <x:c r="F100" s="25" t="str">
        <x:f>IF(A100="","",SUMIFS(Pagamentos!$D$8:$D$407,Pagamentos!$B$8:$B$407,A100,Pagamentos!$G$8:$G$407,"OK"))</x:f>
      </x:c>
      <x:c r="G100" s="25" t="str">
        <x:f>IF(A100="","",MAX(0,N(E100)-F100))</x:f>
      </x:c>
      <x:c r="H100" s="26" t="str">
        <x:f>IF(OR(A100="",D100="",G100=0),"",MAX(0,TODAY()-D100))</x:f>
      </x:c>
      <x:c r="I100" s="27" t="str">
        <x:f>IF(A100="","",IF(COUNTIF($A$8:$A$207,A100)&gt;1,"ID REPETIDO",IF(E100="","SEM VALOR",IF(F100&gt;E100+0.01,"PAGOU A MAIS",IF(G100&lt;=0.01,"QUITADA",IF(D100="","SEM PRAZO",IF(D100&lt;TODAY(),"ATRASADA","A VENCER")))))))</x:f>
      </x:c>
      <x:c r="J100" s="23" t="n"/>
      <x:c r="K100" s="22" t="n"/>
    </x:row>
    <x:row r="101" ht="21" customHeight="1">
      <x:c r="A101" s="22" t="n"/>
      <x:c r="B101" s="22" t="n"/>
      <x:c r="C101" s="22" t="n"/>
      <x:c r="D101" s="23" t="n"/>
      <x:c r="E101" s="24" t="n"/>
      <x:c r="F101" s="25" t="str">
        <x:f>IF(A101="","",SUMIFS(Pagamentos!$D$8:$D$407,Pagamentos!$B$8:$B$407,A101,Pagamentos!$G$8:$G$407,"OK"))</x:f>
      </x:c>
      <x:c r="G101" s="25" t="str">
        <x:f>IF(A101="","",MAX(0,N(E101)-F101))</x:f>
      </x:c>
      <x:c r="H101" s="26" t="str">
        <x:f>IF(OR(A101="",D101="",G101=0),"",MAX(0,TODAY()-D101))</x:f>
      </x:c>
      <x:c r="I101" s="27" t="str">
        <x:f>IF(A101="","",IF(COUNTIF($A$8:$A$207,A101)&gt;1,"ID REPETIDO",IF(E101="","SEM VALOR",IF(F101&gt;E101+0.01,"PAGOU A MAIS",IF(G101&lt;=0.01,"QUITADA",IF(D101="","SEM PRAZO",IF(D101&lt;TODAY(),"ATRASADA","A VENCER")))))))</x:f>
      </x:c>
      <x:c r="J101" s="23" t="n"/>
      <x:c r="K101" s="22" t="n"/>
    </x:row>
    <x:row r="102" ht="21" customHeight="1">
      <x:c r="A102" s="22" t="n"/>
      <x:c r="B102" s="22" t="n"/>
      <x:c r="C102" s="22" t="n"/>
      <x:c r="D102" s="23" t="n"/>
      <x:c r="E102" s="24" t="n"/>
      <x:c r="F102" s="25" t="str">
        <x:f>IF(A102="","",SUMIFS(Pagamentos!$D$8:$D$407,Pagamentos!$B$8:$B$407,A102,Pagamentos!$G$8:$G$407,"OK"))</x:f>
      </x:c>
      <x:c r="G102" s="25" t="str">
        <x:f>IF(A102="","",MAX(0,N(E102)-F102))</x:f>
      </x:c>
      <x:c r="H102" s="26" t="str">
        <x:f>IF(OR(A102="",D102="",G102=0),"",MAX(0,TODAY()-D102))</x:f>
      </x:c>
      <x:c r="I102" s="27" t="str">
        <x:f>IF(A102="","",IF(COUNTIF($A$8:$A$207,A102)&gt;1,"ID REPETIDO",IF(E102="","SEM VALOR",IF(F102&gt;E102+0.01,"PAGOU A MAIS",IF(G102&lt;=0.01,"QUITADA",IF(D102="","SEM PRAZO",IF(D102&lt;TODAY(),"ATRASADA","A VENCER")))))))</x:f>
      </x:c>
      <x:c r="J102" s="23" t="n"/>
      <x:c r="K102" s="22" t="n"/>
    </x:row>
    <x:row r="103" ht="21" customHeight="1">
      <x:c r="A103" s="22" t="n"/>
      <x:c r="B103" s="22" t="n"/>
      <x:c r="C103" s="22" t="n"/>
      <x:c r="D103" s="23" t="n"/>
      <x:c r="E103" s="24" t="n"/>
      <x:c r="F103" s="25" t="str">
        <x:f>IF(A103="","",SUMIFS(Pagamentos!$D$8:$D$407,Pagamentos!$B$8:$B$407,A103,Pagamentos!$G$8:$G$407,"OK"))</x:f>
      </x:c>
      <x:c r="G103" s="25" t="str">
        <x:f>IF(A103="","",MAX(0,N(E103)-F103))</x:f>
      </x:c>
      <x:c r="H103" s="26" t="str">
        <x:f>IF(OR(A103="",D103="",G103=0),"",MAX(0,TODAY()-D103))</x:f>
      </x:c>
      <x:c r="I103" s="27" t="str">
        <x:f>IF(A103="","",IF(COUNTIF($A$8:$A$207,A103)&gt;1,"ID REPETIDO",IF(E103="","SEM VALOR",IF(F103&gt;E103+0.01,"PAGOU A MAIS",IF(G103&lt;=0.01,"QUITADA",IF(D103="","SEM PRAZO",IF(D103&lt;TODAY(),"ATRASADA","A VENCER")))))))</x:f>
      </x:c>
      <x:c r="J103" s="23" t="n"/>
      <x:c r="K103" s="22" t="n"/>
    </x:row>
    <x:row r="104" ht="21" customHeight="1">
      <x:c r="A104" s="22" t="n"/>
      <x:c r="B104" s="22" t="n"/>
      <x:c r="C104" s="22" t="n"/>
      <x:c r="D104" s="23" t="n"/>
      <x:c r="E104" s="24" t="n"/>
      <x:c r="F104" s="25" t="str">
        <x:f>IF(A104="","",SUMIFS(Pagamentos!$D$8:$D$407,Pagamentos!$B$8:$B$407,A104,Pagamentos!$G$8:$G$407,"OK"))</x:f>
      </x:c>
      <x:c r="G104" s="25" t="str">
        <x:f>IF(A104="","",MAX(0,N(E104)-F104))</x:f>
      </x:c>
      <x:c r="H104" s="26" t="str">
        <x:f>IF(OR(A104="",D104="",G104=0),"",MAX(0,TODAY()-D104))</x:f>
      </x:c>
      <x:c r="I104" s="27" t="str">
        <x:f>IF(A104="","",IF(COUNTIF($A$8:$A$207,A104)&gt;1,"ID REPETIDO",IF(E104="","SEM VALOR",IF(F104&gt;E104+0.01,"PAGOU A MAIS",IF(G104&lt;=0.01,"QUITADA",IF(D104="","SEM PRAZO",IF(D104&lt;TODAY(),"ATRASADA","A VENCER")))))))</x:f>
      </x:c>
      <x:c r="J104" s="23" t="n"/>
      <x:c r="K104" s="22" t="n"/>
    </x:row>
    <x:row r="105" ht="21" customHeight="1">
      <x:c r="A105" s="22" t="n"/>
      <x:c r="B105" s="22" t="n"/>
      <x:c r="C105" s="22" t="n"/>
      <x:c r="D105" s="23" t="n"/>
      <x:c r="E105" s="24" t="n"/>
      <x:c r="F105" s="25" t="str">
        <x:f>IF(A105="","",SUMIFS(Pagamentos!$D$8:$D$407,Pagamentos!$B$8:$B$407,A105,Pagamentos!$G$8:$G$407,"OK"))</x:f>
      </x:c>
      <x:c r="G105" s="25" t="str">
        <x:f>IF(A105="","",MAX(0,N(E105)-F105))</x:f>
      </x:c>
      <x:c r="H105" s="26" t="str">
        <x:f>IF(OR(A105="",D105="",G105=0),"",MAX(0,TODAY()-D105))</x:f>
      </x:c>
      <x:c r="I105" s="27" t="str">
        <x:f>IF(A105="","",IF(COUNTIF($A$8:$A$207,A105)&gt;1,"ID REPETIDO",IF(E105="","SEM VALOR",IF(F105&gt;E105+0.01,"PAGOU A MAIS",IF(G105&lt;=0.01,"QUITADA",IF(D105="","SEM PRAZO",IF(D105&lt;TODAY(),"ATRASADA","A VENCER")))))))</x:f>
      </x:c>
      <x:c r="J105" s="23" t="n"/>
      <x:c r="K105" s="22" t="n"/>
    </x:row>
    <x:row r="106" ht="21" customHeight="1">
      <x:c r="A106" s="22" t="n"/>
      <x:c r="B106" s="22" t="n"/>
      <x:c r="C106" s="22" t="n"/>
      <x:c r="D106" s="23" t="n"/>
      <x:c r="E106" s="24" t="n"/>
      <x:c r="F106" s="25" t="str">
        <x:f>IF(A106="","",SUMIFS(Pagamentos!$D$8:$D$407,Pagamentos!$B$8:$B$407,A106,Pagamentos!$G$8:$G$407,"OK"))</x:f>
      </x:c>
      <x:c r="G106" s="25" t="str">
        <x:f>IF(A106="","",MAX(0,N(E106)-F106))</x:f>
      </x:c>
      <x:c r="H106" s="26" t="str">
        <x:f>IF(OR(A106="",D106="",G106=0),"",MAX(0,TODAY()-D106))</x:f>
      </x:c>
      <x:c r="I106" s="27" t="str">
        <x:f>IF(A106="","",IF(COUNTIF($A$8:$A$207,A106)&gt;1,"ID REPETIDO",IF(E106="","SEM VALOR",IF(F106&gt;E106+0.01,"PAGOU A MAIS",IF(G106&lt;=0.01,"QUITADA",IF(D106="","SEM PRAZO",IF(D106&lt;TODAY(),"ATRASADA","A VENCER")))))))</x:f>
      </x:c>
      <x:c r="J106" s="23" t="n"/>
      <x:c r="K106" s="22" t="n"/>
    </x:row>
    <x:row r="107" ht="21" customHeight="1">
      <x:c r="A107" s="22" t="n"/>
      <x:c r="B107" s="22" t="n"/>
      <x:c r="C107" s="22" t="n"/>
      <x:c r="D107" s="23" t="n"/>
      <x:c r="E107" s="24" t="n"/>
      <x:c r="F107" s="25" t="str">
        <x:f>IF(A107="","",SUMIFS(Pagamentos!$D$8:$D$407,Pagamentos!$B$8:$B$407,A107,Pagamentos!$G$8:$G$407,"OK"))</x:f>
      </x:c>
      <x:c r="G107" s="25" t="str">
        <x:f>IF(A107="","",MAX(0,N(E107)-F107))</x:f>
      </x:c>
      <x:c r="H107" s="26" t="str">
        <x:f>IF(OR(A107="",D107="",G107=0),"",MAX(0,TODAY()-D107))</x:f>
      </x:c>
      <x:c r="I107" s="27" t="str">
        <x:f>IF(A107="","",IF(COUNTIF($A$8:$A$207,A107)&gt;1,"ID REPETIDO",IF(E107="","SEM VALOR",IF(F107&gt;E107+0.01,"PAGOU A MAIS",IF(G107&lt;=0.01,"QUITADA",IF(D107="","SEM PRAZO",IF(D107&lt;TODAY(),"ATRASADA","A VENCER")))))))</x:f>
      </x:c>
      <x:c r="J107" s="23" t="n"/>
      <x:c r="K107" s="22" t="n"/>
    </x:row>
    <x:row r="108" ht="21" customHeight="1">
      <x:c r="A108" s="22" t="n"/>
      <x:c r="B108" s="22" t="n"/>
      <x:c r="C108" s="22" t="n"/>
      <x:c r="D108" s="23" t="n"/>
      <x:c r="E108" s="24" t="n"/>
      <x:c r="F108" s="25" t="str">
        <x:f>IF(A108="","",SUMIFS(Pagamentos!$D$8:$D$407,Pagamentos!$B$8:$B$407,A108,Pagamentos!$G$8:$G$407,"OK"))</x:f>
      </x:c>
      <x:c r="G108" s="25" t="str">
        <x:f>IF(A108="","",MAX(0,N(E108)-F108))</x:f>
      </x:c>
      <x:c r="H108" s="26" t="str">
        <x:f>IF(OR(A108="",D108="",G108=0),"",MAX(0,TODAY()-D108))</x:f>
      </x:c>
      <x:c r="I108" s="27" t="str">
        <x:f>IF(A108="","",IF(COUNTIF($A$8:$A$207,A108)&gt;1,"ID REPETIDO",IF(E108="","SEM VALOR",IF(F108&gt;E108+0.01,"PAGOU A MAIS",IF(G108&lt;=0.01,"QUITADA",IF(D108="","SEM PRAZO",IF(D108&lt;TODAY(),"ATRASADA","A VENCER")))))))</x:f>
      </x:c>
      <x:c r="J108" s="23" t="n"/>
      <x:c r="K108" s="22" t="n"/>
    </x:row>
    <x:row r="109" ht="21" customHeight="1">
      <x:c r="A109" s="22" t="n"/>
      <x:c r="B109" s="22" t="n"/>
      <x:c r="C109" s="22" t="n"/>
      <x:c r="D109" s="23" t="n"/>
      <x:c r="E109" s="24" t="n"/>
      <x:c r="F109" s="25" t="str">
        <x:f>IF(A109="","",SUMIFS(Pagamentos!$D$8:$D$407,Pagamentos!$B$8:$B$407,A109,Pagamentos!$G$8:$G$407,"OK"))</x:f>
      </x:c>
      <x:c r="G109" s="25" t="str">
        <x:f>IF(A109="","",MAX(0,N(E109)-F109))</x:f>
      </x:c>
      <x:c r="H109" s="26" t="str">
        <x:f>IF(OR(A109="",D109="",G109=0),"",MAX(0,TODAY()-D109))</x:f>
      </x:c>
      <x:c r="I109" s="27" t="str">
        <x:f>IF(A109="","",IF(COUNTIF($A$8:$A$207,A109)&gt;1,"ID REPETIDO",IF(E109="","SEM VALOR",IF(F109&gt;E109+0.01,"PAGOU A MAIS",IF(G109&lt;=0.01,"QUITADA",IF(D109="","SEM PRAZO",IF(D109&lt;TODAY(),"ATRASADA","A VENCER")))))))</x:f>
      </x:c>
      <x:c r="J109" s="23" t="n"/>
      <x:c r="K109" s="22" t="n"/>
    </x:row>
    <x:row r="110" ht="21" customHeight="1">
      <x:c r="A110" s="22" t="n"/>
      <x:c r="B110" s="22" t="n"/>
      <x:c r="C110" s="22" t="n"/>
      <x:c r="D110" s="23" t="n"/>
      <x:c r="E110" s="24" t="n"/>
      <x:c r="F110" s="25" t="str">
        <x:f>IF(A110="","",SUMIFS(Pagamentos!$D$8:$D$407,Pagamentos!$B$8:$B$407,A110,Pagamentos!$G$8:$G$407,"OK"))</x:f>
      </x:c>
      <x:c r="G110" s="25" t="str">
        <x:f>IF(A110="","",MAX(0,N(E110)-F110))</x:f>
      </x:c>
      <x:c r="H110" s="26" t="str">
        <x:f>IF(OR(A110="",D110="",G110=0),"",MAX(0,TODAY()-D110))</x:f>
      </x:c>
      <x:c r="I110" s="27" t="str">
        <x:f>IF(A110="","",IF(COUNTIF($A$8:$A$207,A110)&gt;1,"ID REPETIDO",IF(E110="","SEM VALOR",IF(F110&gt;E110+0.01,"PAGOU A MAIS",IF(G110&lt;=0.01,"QUITADA",IF(D110="","SEM PRAZO",IF(D110&lt;TODAY(),"ATRASADA","A VENCER")))))))</x:f>
      </x:c>
      <x:c r="J110" s="23" t="n"/>
      <x:c r="K110" s="22" t="n"/>
    </x:row>
    <x:row r="111" ht="21" customHeight="1">
      <x:c r="A111" s="22" t="n"/>
      <x:c r="B111" s="22" t="n"/>
      <x:c r="C111" s="22" t="n"/>
      <x:c r="D111" s="23" t="n"/>
      <x:c r="E111" s="24" t="n"/>
      <x:c r="F111" s="25" t="str">
        <x:f>IF(A111="","",SUMIFS(Pagamentos!$D$8:$D$407,Pagamentos!$B$8:$B$407,A111,Pagamentos!$G$8:$G$407,"OK"))</x:f>
      </x:c>
      <x:c r="G111" s="25" t="str">
        <x:f>IF(A111="","",MAX(0,N(E111)-F111))</x:f>
      </x:c>
      <x:c r="H111" s="26" t="str">
        <x:f>IF(OR(A111="",D111="",G111=0),"",MAX(0,TODAY()-D111))</x:f>
      </x:c>
      <x:c r="I111" s="27" t="str">
        <x:f>IF(A111="","",IF(COUNTIF($A$8:$A$207,A111)&gt;1,"ID REPETIDO",IF(E111="","SEM VALOR",IF(F111&gt;E111+0.01,"PAGOU A MAIS",IF(G111&lt;=0.01,"QUITADA",IF(D111="","SEM PRAZO",IF(D111&lt;TODAY(),"ATRASADA","A VENCER")))))))</x:f>
      </x:c>
      <x:c r="J111" s="23" t="n"/>
      <x:c r="K111" s="22" t="n"/>
    </x:row>
    <x:row r="112" ht="21" customHeight="1">
      <x:c r="A112" s="22" t="n"/>
      <x:c r="B112" s="22" t="n"/>
      <x:c r="C112" s="22" t="n"/>
      <x:c r="D112" s="23" t="n"/>
      <x:c r="E112" s="24" t="n"/>
      <x:c r="F112" s="25" t="str">
        <x:f>IF(A112="","",SUMIFS(Pagamentos!$D$8:$D$407,Pagamentos!$B$8:$B$407,A112,Pagamentos!$G$8:$G$407,"OK"))</x:f>
      </x:c>
      <x:c r="G112" s="25" t="str">
        <x:f>IF(A112="","",MAX(0,N(E112)-F112))</x:f>
      </x:c>
      <x:c r="H112" s="26" t="str">
        <x:f>IF(OR(A112="",D112="",G112=0),"",MAX(0,TODAY()-D112))</x:f>
      </x:c>
      <x:c r="I112" s="27" t="str">
        <x:f>IF(A112="","",IF(COUNTIF($A$8:$A$207,A112)&gt;1,"ID REPETIDO",IF(E112="","SEM VALOR",IF(F112&gt;E112+0.01,"PAGOU A MAIS",IF(G112&lt;=0.01,"QUITADA",IF(D112="","SEM PRAZO",IF(D112&lt;TODAY(),"ATRASADA","A VENCER")))))))</x:f>
      </x:c>
      <x:c r="J112" s="23" t="n"/>
      <x:c r="K112" s="22" t="n"/>
    </x:row>
    <x:row r="113" ht="21" customHeight="1">
      <x:c r="A113" s="22" t="n"/>
      <x:c r="B113" s="22" t="n"/>
      <x:c r="C113" s="22" t="n"/>
      <x:c r="D113" s="23" t="n"/>
      <x:c r="E113" s="24" t="n"/>
      <x:c r="F113" s="25" t="str">
        <x:f>IF(A113="","",SUMIFS(Pagamentos!$D$8:$D$407,Pagamentos!$B$8:$B$407,A113,Pagamentos!$G$8:$G$407,"OK"))</x:f>
      </x:c>
      <x:c r="G113" s="25" t="str">
        <x:f>IF(A113="","",MAX(0,N(E113)-F113))</x:f>
      </x:c>
      <x:c r="H113" s="26" t="str">
        <x:f>IF(OR(A113="",D113="",G113=0),"",MAX(0,TODAY()-D113))</x:f>
      </x:c>
      <x:c r="I113" s="27" t="str">
        <x:f>IF(A113="","",IF(COUNTIF($A$8:$A$207,A113)&gt;1,"ID REPETIDO",IF(E113="","SEM VALOR",IF(F113&gt;E113+0.01,"PAGOU A MAIS",IF(G113&lt;=0.01,"QUITADA",IF(D113="","SEM PRAZO",IF(D113&lt;TODAY(),"ATRASADA","A VENCER")))))))</x:f>
      </x:c>
      <x:c r="J113" s="23" t="n"/>
      <x:c r="K113" s="22" t="n"/>
    </x:row>
    <x:row r="114" ht="21" customHeight="1">
      <x:c r="A114" s="22" t="n"/>
      <x:c r="B114" s="22" t="n"/>
      <x:c r="C114" s="22" t="n"/>
      <x:c r="D114" s="23" t="n"/>
      <x:c r="E114" s="24" t="n"/>
      <x:c r="F114" s="25" t="str">
        <x:f>IF(A114="","",SUMIFS(Pagamentos!$D$8:$D$407,Pagamentos!$B$8:$B$407,A114,Pagamentos!$G$8:$G$407,"OK"))</x:f>
      </x:c>
      <x:c r="G114" s="25" t="str">
        <x:f>IF(A114="","",MAX(0,N(E114)-F114))</x:f>
      </x:c>
      <x:c r="H114" s="26" t="str">
        <x:f>IF(OR(A114="",D114="",G114=0),"",MAX(0,TODAY()-D114))</x:f>
      </x:c>
      <x:c r="I114" s="27" t="str">
        <x:f>IF(A114="","",IF(COUNTIF($A$8:$A$207,A114)&gt;1,"ID REPETIDO",IF(E114="","SEM VALOR",IF(F114&gt;E114+0.01,"PAGOU A MAIS",IF(G114&lt;=0.01,"QUITADA",IF(D114="","SEM PRAZO",IF(D114&lt;TODAY(),"ATRASADA","A VENCER")))))))</x:f>
      </x:c>
      <x:c r="J114" s="23" t="n"/>
      <x:c r="K114" s="22" t="n"/>
    </x:row>
    <x:row r="115" ht="21" customHeight="1">
      <x:c r="A115" s="22" t="n"/>
      <x:c r="B115" s="22" t="n"/>
      <x:c r="C115" s="22" t="n"/>
      <x:c r="D115" s="23" t="n"/>
      <x:c r="E115" s="24" t="n"/>
      <x:c r="F115" s="25" t="str">
        <x:f>IF(A115="","",SUMIFS(Pagamentos!$D$8:$D$407,Pagamentos!$B$8:$B$407,A115,Pagamentos!$G$8:$G$407,"OK"))</x:f>
      </x:c>
      <x:c r="G115" s="25" t="str">
        <x:f>IF(A115="","",MAX(0,N(E115)-F115))</x:f>
      </x:c>
      <x:c r="H115" s="26" t="str">
        <x:f>IF(OR(A115="",D115="",G115=0),"",MAX(0,TODAY()-D115))</x:f>
      </x:c>
      <x:c r="I115" s="27" t="str">
        <x:f>IF(A115="","",IF(COUNTIF($A$8:$A$207,A115)&gt;1,"ID REPETIDO",IF(E115="","SEM VALOR",IF(F115&gt;E115+0.01,"PAGOU A MAIS",IF(G115&lt;=0.01,"QUITADA",IF(D115="","SEM PRAZO",IF(D115&lt;TODAY(),"ATRASADA","A VENCER")))))))</x:f>
      </x:c>
      <x:c r="J115" s="23" t="n"/>
      <x:c r="K115" s="22" t="n"/>
    </x:row>
    <x:row r="116" ht="21" customHeight="1">
      <x:c r="A116" s="22" t="n"/>
      <x:c r="B116" s="22" t="n"/>
      <x:c r="C116" s="22" t="n"/>
      <x:c r="D116" s="23" t="n"/>
      <x:c r="E116" s="24" t="n"/>
      <x:c r="F116" s="25" t="str">
        <x:f>IF(A116="","",SUMIFS(Pagamentos!$D$8:$D$407,Pagamentos!$B$8:$B$407,A116,Pagamentos!$G$8:$G$407,"OK"))</x:f>
      </x:c>
      <x:c r="G116" s="25" t="str">
        <x:f>IF(A116="","",MAX(0,N(E116)-F116))</x:f>
      </x:c>
      <x:c r="H116" s="26" t="str">
        <x:f>IF(OR(A116="",D116="",G116=0),"",MAX(0,TODAY()-D116))</x:f>
      </x:c>
      <x:c r="I116" s="27" t="str">
        <x:f>IF(A116="","",IF(COUNTIF($A$8:$A$207,A116)&gt;1,"ID REPETIDO",IF(E116="","SEM VALOR",IF(F116&gt;E116+0.01,"PAGOU A MAIS",IF(G116&lt;=0.01,"QUITADA",IF(D116="","SEM PRAZO",IF(D116&lt;TODAY(),"ATRASADA","A VENCER")))))))</x:f>
      </x:c>
      <x:c r="J116" s="23" t="n"/>
      <x:c r="K116" s="22" t="n"/>
    </x:row>
    <x:row r="117" ht="21" customHeight="1">
      <x:c r="A117" s="22" t="n"/>
      <x:c r="B117" s="22" t="n"/>
      <x:c r="C117" s="22" t="n"/>
      <x:c r="D117" s="23" t="n"/>
      <x:c r="E117" s="24" t="n"/>
      <x:c r="F117" s="25" t="str">
        <x:f>IF(A117="","",SUMIFS(Pagamentos!$D$8:$D$407,Pagamentos!$B$8:$B$407,A117,Pagamentos!$G$8:$G$407,"OK"))</x:f>
      </x:c>
      <x:c r="G117" s="25" t="str">
        <x:f>IF(A117="","",MAX(0,N(E117)-F117))</x:f>
      </x:c>
      <x:c r="H117" s="26" t="str">
        <x:f>IF(OR(A117="",D117="",G117=0),"",MAX(0,TODAY()-D117))</x:f>
      </x:c>
      <x:c r="I117" s="27" t="str">
        <x:f>IF(A117="","",IF(COUNTIF($A$8:$A$207,A117)&gt;1,"ID REPETIDO",IF(E117="","SEM VALOR",IF(F117&gt;E117+0.01,"PAGOU A MAIS",IF(G117&lt;=0.01,"QUITADA",IF(D117="","SEM PRAZO",IF(D117&lt;TODAY(),"ATRASADA","A VENCER")))))))</x:f>
      </x:c>
      <x:c r="J117" s="23" t="n"/>
      <x:c r="K117" s="22" t="n"/>
    </x:row>
    <x:row r="118" ht="21" customHeight="1">
      <x:c r="A118" s="22" t="n"/>
      <x:c r="B118" s="22" t="n"/>
      <x:c r="C118" s="22" t="n"/>
      <x:c r="D118" s="23" t="n"/>
      <x:c r="E118" s="24" t="n"/>
      <x:c r="F118" s="25" t="str">
        <x:f>IF(A118="","",SUMIFS(Pagamentos!$D$8:$D$407,Pagamentos!$B$8:$B$407,A118,Pagamentos!$G$8:$G$407,"OK"))</x:f>
      </x:c>
      <x:c r="G118" s="25" t="str">
        <x:f>IF(A118="","",MAX(0,N(E118)-F118))</x:f>
      </x:c>
      <x:c r="H118" s="26" t="str">
        <x:f>IF(OR(A118="",D118="",G118=0),"",MAX(0,TODAY()-D118))</x:f>
      </x:c>
      <x:c r="I118" s="27" t="str">
        <x:f>IF(A118="","",IF(COUNTIF($A$8:$A$207,A118)&gt;1,"ID REPETIDO",IF(E118="","SEM VALOR",IF(F118&gt;E118+0.01,"PAGOU A MAIS",IF(G118&lt;=0.01,"QUITADA",IF(D118="","SEM PRAZO",IF(D118&lt;TODAY(),"ATRASADA","A VENCER")))))))</x:f>
      </x:c>
      <x:c r="J118" s="23" t="n"/>
      <x:c r="K118" s="22" t="n"/>
    </x:row>
    <x:row r="119" ht="21" customHeight="1">
      <x:c r="A119" s="22" t="n"/>
      <x:c r="B119" s="22" t="n"/>
      <x:c r="C119" s="22" t="n"/>
      <x:c r="D119" s="23" t="n"/>
      <x:c r="E119" s="24" t="n"/>
      <x:c r="F119" s="25" t="str">
        <x:f>IF(A119="","",SUMIFS(Pagamentos!$D$8:$D$407,Pagamentos!$B$8:$B$407,A119,Pagamentos!$G$8:$G$407,"OK"))</x:f>
      </x:c>
      <x:c r="G119" s="25" t="str">
        <x:f>IF(A119="","",MAX(0,N(E119)-F119))</x:f>
      </x:c>
      <x:c r="H119" s="26" t="str">
        <x:f>IF(OR(A119="",D119="",G119=0),"",MAX(0,TODAY()-D119))</x:f>
      </x:c>
      <x:c r="I119" s="27" t="str">
        <x:f>IF(A119="","",IF(COUNTIF($A$8:$A$207,A119)&gt;1,"ID REPETIDO",IF(E119="","SEM VALOR",IF(F119&gt;E119+0.01,"PAGOU A MAIS",IF(G119&lt;=0.01,"QUITADA",IF(D119="","SEM PRAZO",IF(D119&lt;TODAY(),"ATRASADA","A VENCER")))))))</x:f>
      </x:c>
      <x:c r="J119" s="23" t="n"/>
      <x:c r="K119" s="22" t="n"/>
    </x:row>
    <x:row r="120" ht="21" customHeight="1">
      <x:c r="A120" s="22" t="n"/>
      <x:c r="B120" s="22" t="n"/>
      <x:c r="C120" s="22" t="n"/>
      <x:c r="D120" s="23" t="n"/>
      <x:c r="E120" s="24" t="n"/>
      <x:c r="F120" s="25" t="str">
        <x:f>IF(A120="","",SUMIFS(Pagamentos!$D$8:$D$407,Pagamentos!$B$8:$B$407,A120,Pagamentos!$G$8:$G$407,"OK"))</x:f>
      </x:c>
      <x:c r="G120" s="25" t="str">
        <x:f>IF(A120="","",MAX(0,N(E120)-F120))</x:f>
      </x:c>
      <x:c r="H120" s="26" t="str">
        <x:f>IF(OR(A120="",D120="",G120=0),"",MAX(0,TODAY()-D120))</x:f>
      </x:c>
      <x:c r="I120" s="27" t="str">
        <x:f>IF(A120="","",IF(COUNTIF($A$8:$A$207,A120)&gt;1,"ID REPETIDO",IF(E120="","SEM VALOR",IF(F120&gt;E120+0.01,"PAGOU A MAIS",IF(G120&lt;=0.01,"QUITADA",IF(D120="","SEM PRAZO",IF(D120&lt;TODAY(),"ATRASADA","A VENCER")))))))</x:f>
      </x:c>
      <x:c r="J120" s="23" t="n"/>
      <x:c r="K120" s="22" t="n"/>
    </x:row>
    <x:row r="121" ht="21" customHeight="1">
      <x:c r="A121" s="22" t="n"/>
      <x:c r="B121" s="22" t="n"/>
      <x:c r="C121" s="22" t="n"/>
      <x:c r="D121" s="23" t="n"/>
      <x:c r="E121" s="24" t="n"/>
      <x:c r="F121" s="25" t="str">
        <x:f>IF(A121="","",SUMIFS(Pagamentos!$D$8:$D$407,Pagamentos!$B$8:$B$407,A121,Pagamentos!$G$8:$G$407,"OK"))</x:f>
      </x:c>
      <x:c r="G121" s="25" t="str">
        <x:f>IF(A121="","",MAX(0,N(E121)-F121))</x:f>
      </x:c>
      <x:c r="H121" s="26" t="str">
        <x:f>IF(OR(A121="",D121="",G121=0),"",MAX(0,TODAY()-D121))</x:f>
      </x:c>
      <x:c r="I121" s="27" t="str">
        <x:f>IF(A121="","",IF(COUNTIF($A$8:$A$207,A121)&gt;1,"ID REPETIDO",IF(E121="","SEM VALOR",IF(F121&gt;E121+0.01,"PAGOU A MAIS",IF(G121&lt;=0.01,"QUITADA",IF(D121="","SEM PRAZO",IF(D121&lt;TODAY(),"ATRASADA","A VENCER")))))))</x:f>
      </x:c>
      <x:c r="J121" s="23" t="n"/>
      <x:c r="K121" s="22" t="n"/>
    </x:row>
    <x:row r="122" ht="21" customHeight="1">
      <x:c r="A122" s="22" t="n"/>
      <x:c r="B122" s="22" t="n"/>
      <x:c r="C122" s="22" t="n"/>
      <x:c r="D122" s="23" t="n"/>
      <x:c r="E122" s="24" t="n"/>
      <x:c r="F122" s="25" t="str">
        <x:f>IF(A122="","",SUMIFS(Pagamentos!$D$8:$D$407,Pagamentos!$B$8:$B$407,A122,Pagamentos!$G$8:$G$407,"OK"))</x:f>
      </x:c>
      <x:c r="G122" s="25" t="str">
        <x:f>IF(A122="","",MAX(0,N(E122)-F122))</x:f>
      </x:c>
      <x:c r="H122" s="26" t="str">
        <x:f>IF(OR(A122="",D122="",G122=0),"",MAX(0,TODAY()-D122))</x:f>
      </x:c>
      <x:c r="I122" s="27" t="str">
        <x:f>IF(A122="","",IF(COUNTIF($A$8:$A$207,A122)&gt;1,"ID REPETIDO",IF(E122="","SEM VALOR",IF(F122&gt;E122+0.01,"PAGOU A MAIS",IF(G122&lt;=0.01,"QUITADA",IF(D122="","SEM PRAZO",IF(D122&lt;TODAY(),"ATRASADA","A VENCER")))))))</x:f>
      </x:c>
      <x:c r="J122" s="23" t="n"/>
      <x:c r="K122" s="22" t="n"/>
    </x:row>
    <x:row r="123" ht="21" customHeight="1">
      <x:c r="A123" s="22" t="n"/>
      <x:c r="B123" s="22" t="n"/>
      <x:c r="C123" s="22" t="n"/>
      <x:c r="D123" s="23" t="n"/>
      <x:c r="E123" s="24" t="n"/>
      <x:c r="F123" s="25" t="str">
        <x:f>IF(A123="","",SUMIFS(Pagamentos!$D$8:$D$407,Pagamentos!$B$8:$B$407,A123,Pagamentos!$G$8:$G$407,"OK"))</x:f>
      </x:c>
      <x:c r="G123" s="25" t="str">
        <x:f>IF(A123="","",MAX(0,N(E123)-F123))</x:f>
      </x:c>
      <x:c r="H123" s="26" t="str">
        <x:f>IF(OR(A123="",D123="",G123=0),"",MAX(0,TODAY()-D123))</x:f>
      </x:c>
      <x:c r="I123" s="27" t="str">
        <x:f>IF(A123="","",IF(COUNTIF($A$8:$A$207,A123)&gt;1,"ID REPETIDO",IF(E123="","SEM VALOR",IF(F123&gt;E123+0.01,"PAGOU A MAIS",IF(G123&lt;=0.01,"QUITADA",IF(D123="","SEM PRAZO",IF(D123&lt;TODAY(),"ATRASADA","A VENCER")))))))</x:f>
      </x:c>
      <x:c r="J123" s="23" t="n"/>
      <x:c r="K123" s="22" t="n"/>
    </x:row>
    <x:row r="124" ht="21" customHeight="1">
      <x:c r="A124" s="22" t="n"/>
      <x:c r="B124" s="22" t="n"/>
      <x:c r="C124" s="22" t="n"/>
      <x:c r="D124" s="23" t="n"/>
      <x:c r="E124" s="24" t="n"/>
      <x:c r="F124" s="25" t="str">
        <x:f>IF(A124="","",SUMIFS(Pagamentos!$D$8:$D$407,Pagamentos!$B$8:$B$407,A124,Pagamentos!$G$8:$G$407,"OK"))</x:f>
      </x:c>
      <x:c r="G124" s="25" t="str">
        <x:f>IF(A124="","",MAX(0,N(E124)-F124))</x:f>
      </x:c>
      <x:c r="H124" s="26" t="str">
        <x:f>IF(OR(A124="",D124="",G124=0),"",MAX(0,TODAY()-D124))</x:f>
      </x:c>
      <x:c r="I124" s="27" t="str">
        <x:f>IF(A124="","",IF(COUNTIF($A$8:$A$207,A124)&gt;1,"ID REPETIDO",IF(E124="","SEM VALOR",IF(F124&gt;E124+0.01,"PAGOU A MAIS",IF(G124&lt;=0.01,"QUITADA",IF(D124="","SEM PRAZO",IF(D124&lt;TODAY(),"ATRASADA","A VENCER")))))))</x:f>
      </x:c>
      <x:c r="J124" s="23" t="n"/>
      <x:c r="K124" s="22" t="n"/>
    </x:row>
    <x:row r="125" ht="21" customHeight="1">
      <x:c r="A125" s="22" t="n"/>
      <x:c r="B125" s="22" t="n"/>
      <x:c r="C125" s="22" t="n"/>
      <x:c r="D125" s="23" t="n"/>
      <x:c r="E125" s="24" t="n"/>
      <x:c r="F125" s="25" t="str">
        <x:f>IF(A125="","",SUMIFS(Pagamentos!$D$8:$D$407,Pagamentos!$B$8:$B$407,A125,Pagamentos!$G$8:$G$407,"OK"))</x:f>
      </x:c>
      <x:c r="G125" s="25" t="str">
        <x:f>IF(A125="","",MAX(0,N(E125)-F125))</x:f>
      </x:c>
      <x:c r="H125" s="26" t="str">
        <x:f>IF(OR(A125="",D125="",G125=0),"",MAX(0,TODAY()-D125))</x:f>
      </x:c>
      <x:c r="I125" s="27" t="str">
        <x:f>IF(A125="","",IF(COUNTIF($A$8:$A$207,A125)&gt;1,"ID REPETIDO",IF(E125="","SEM VALOR",IF(F125&gt;E125+0.01,"PAGOU A MAIS",IF(G125&lt;=0.01,"QUITADA",IF(D125="","SEM PRAZO",IF(D125&lt;TODAY(),"ATRASADA","A VENCER")))))))</x:f>
      </x:c>
      <x:c r="J125" s="23" t="n"/>
      <x:c r="K125" s="22" t="n"/>
    </x:row>
    <x:row r="126" ht="21" customHeight="1">
      <x:c r="A126" s="22" t="n"/>
      <x:c r="B126" s="22" t="n"/>
      <x:c r="C126" s="22" t="n"/>
      <x:c r="D126" s="23" t="n"/>
      <x:c r="E126" s="24" t="n"/>
      <x:c r="F126" s="25" t="str">
        <x:f>IF(A126="","",SUMIFS(Pagamentos!$D$8:$D$407,Pagamentos!$B$8:$B$407,A126,Pagamentos!$G$8:$G$407,"OK"))</x:f>
      </x:c>
      <x:c r="G126" s="25" t="str">
        <x:f>IF(A126="","",MAX(0,N(E126)-F126))</x:f>
      </x:c>
      <x:c r="H126" s="26" t="str">
        <x:f>IF(OR(A126="",D126="",G126=0),"",MAX(0,TODAY()-D126))</x:f>
      </x:c>
      <x:c r="I126" s="27" t="str">
        <x:f>IF(A126="","",IF(COUNTIF($A$8:$A$207,A126)&gt;1,"ID REPETIDO",IF(E126="","SEM VALOR",IF(F126&gt;E126+0.01,"PAGOU A MAIS",IF(G126&lt;=0.01,"QUITADA",IF(D126="","SEM PRAZO",IF(D126&lt;TODAY(),"ATRASADA","A VENCER")))))))</x:f>
      </x:c>
      <x:c r="J126" s="23" t="n"/>
      <x:c r="K126" s="22" t="n"/>
    </x:row>
    <x:row r="127" ht="21" customHeight="1">
      <x:c r="A127" s="22" t="n"/>
      <x:c r="B127" s="22" t="n"/>
      <x:c r="C127" s="22" t="n"/>
      <x:c r="D127" s="23" t="n"/>
      <x:c r="E127" s="24" t="n"/>
      <x:c r="F127" s="25" t="str">
        <x:f>IF(A127="","",SUMIFS(Pagamentos!$D$8:$D$407,Pagamentos!$B$8:$B$407,A127,Pagamentos!$G$8:$G$407,"OK"))</x:f>
      </x:c>
      <x:c r="G127" s="25" t="str">
        <x:f>IF(A127="","",MAX(0,N(E127)-F127))</x:f>
      </x:c>
      <x:c r="H127" s="26" t="str">
        <x:f>IF(OR(A127="",D127="",G127=0),"",MAX(0,TODAY()-D127))</x:f>
      </x:c>
      <x:c r="I127" s="27" t="str">
        <x:f>IF(A127="","",IF(COUNTIF($A$8:$A$207,A127)&gt;1,"ID REPETIDO",IF(E127="","SEM VALOR",IF(F127&gt;E127+0.01,"PAGOU A MAIS",IF(G127&lt;=0.01,"QUITADA",IF(D127="","SEM PRAZO",IF(D127&lt;TODAY(),"ATRASADA","A VENCER")))))))</x:f>
      </x:c>
      <x:c r="J127" s="23" t="n"/>
      <x:c r="K127" s="22" t="n"/>
    </x:row>
    <x:row r="128" ht="21" customHeight="1">
      <x:c r="A128" s="22" t="n"/>
      <x:c r="B128" s="22" t="n"/>
      <x:c r="C128" s="22" t="n"/>
      <x:c r="D128" s="23" t="n"/>
      <x:c r="E128" s="24" t="n"/>
      <x:c r="F128" s="25" t="str">
        <x:f>IF(A128="","",SUMIFS(Pagamentos!$D$8:$D$407,Pagamentos!$B$8:$B$407,A128,Pagamentos!$G$8:$G$407,"OK"))</x:f>
      </x:c>
      <x:c r="G128" s="25" t="str">
        <x:f>IF(A128="","",MAX(0,N(E128)-F128))</x:f>
      </x:c>
      <x:c r="H128" s="26" t="str">
        <x:f>IF(OR(A128="",D128="",G128=0),"",MAX(0,TODAY()-D128))</x:f>
      </x:c>
      <x:c r="I128" s="27" t="str">
        <x:f>IF(A128="","",IF(COUNTIF($A$8:$A$207,A128)&gt;1,"ID REPETIDO",IF(E128="","SEM VALOR",IF(F128&gt;E128+0.01,"PAGOU A MAIS",IF(G128&lt;=0.01,"QUITADA",IF(D128="","SEM PRAZO",IF(D128&lt;TODAY(),"ATRASADA","A VENCER")))))))</x:f>
      </x:c>
      <x:c r="J128" s="23" t="n"/>
      <x:c r="K128" s="22" t="n"/>
    </x:row>
    <x:row r="129" ht="21" customHeight="1">
      <x:c r="A129" s="22" t="n"/>
      <x:c r="B129" s="22" t="n"/>
      <x:c r="C129" s="22" t="n"/>
      <x:c r="D129" s="23" t="n"/>
      <x:c r="E129" s="24" t="n"/>
      <x:c r="F129" s="25" t="str">
        <x:f>IF(A129="","",SUMIFS(Pagamentos!$D$8:$D$407,Pagamentos!$B$8:$B$407,A129,Pagamentos!$G$8:$G$407,"OK"))</x:f>
      </x:c>
      <x:c r="G129" s="25" t="str">
        <x:f>IF(A129="","",MAX(0,N(E129)-F129))</x:f>
      </x:c>
      <x:c r="H129" s="26" t="str">
        <x:f>IF(OR(A129="",D129="",G129=0),"",MAX(0,TODAY()-D129))</x:f>
      </x:c>
      <x:c r="I129" s="27" t="str">
        <x:f>IF(A129="","",IF(COUNTIF($A$8:$A$207,A129)&gt;1,"ID REPETIDO",IF(E129="","SEM VALOR",IF(F129&gt;E129+0.01,"PAGOU A MAIS",IF(G129&lt;=0.01,"QUITADA",IF(D129="","SEM PRAZO",IF(D129&lt;TODAY(),"ATRASADA","A VENCER")))))))</x:f>
      </x:c>
      <x:c r="J129" s="23" t="n"/>
      <x:c r="K129" s="22" t="n"/>
    </x:row>
    <x:row r="130" ht="21" customHeight="1">
      <x:c r="A130" s="22" t="n"/>
      <x:c r="B130" s="22" t="n"/>
      <x:c r="C130" s="22" t="n"/>
      <x:c r="D130" s="23" t="n"/>
      <x:c r="E130" s="24" t="n"/>
      <x:c r="F130" s="25" t="str">
        <x:f>IF(A130="","",SUMIFS(Pagamentos!$D$8:$D$407,Pagamentos!$B$8:$B$407,A130,Pagamentos!$G$8:$G$407,"OK"))</x:f>
      </x:c>
      <x:c r="G130" s="25" t="str">
        <x:f>IF(A130="","",MAX(0,N(E130)-F130))</x:f>
      </x:c>
      <x:c r="H130" s="26" t="str">
        <x:f>IF(OR(A130="",D130="",G130=0),"",MAX(0,TODAY()-D130))</x:f>
      </x:c>
      <x:c r="I130" s="27" t="str">
        <x:f>IF(A130="","",IF(COUNTIF($A$8:$A$207,A130)&gt;1,"ID REPETIDO",IF(E130="","SEM VALOR",IF(F130&gt;E130+0.01,"PAGOU A MAIS",IF(G130&lt;=0.01,"QUITADA",IF(D130="","SEM PRAZO",IF(D130&lt;TODAY(),"ATRASADA","A VENCER")))))))</x:f>
      </x:c>
      <x:c r="J130" s="23" t="n"/>
      <x:c r="K130" s="22" t="n"/>
    </x:row>
    <x:row r="131" ht="21" customHeight="1">
      <x:c r="A131" s="22" t="n"/>
      <x:c r="B131" s="22" t="n"/>
      <x:c r="C131" s="22" t="n"/>
      <x:c r="D131" s="23" t="n"/>
      <x:c r="E131" s="24" t="n"/>
      <x:c r="F131" s="25" t="str">
        <x:f>IF(A131="","",SUMIFS(Pagamentos!$D$8:$D$407,Pagamentos!$B$8:$B$407,A131,Pagamentos!$G$8:$G$407,"OK"))</x:f>
      </x:c>
      <x:c r="G131" s="25" t="str">
        <x:f>IF(A131="","",MAX(0,N(E131)-F131))</x:f>
      </x:c>
      <x:c r="H131" s="26" t="str">
        <x:f>IF(OR(A131="",D131="",G131=0),"",MAX(0,TODAY()-D131))</x:f>
      </x:c>
      <x:c r="I131" s="27" t="str">
        <x:f>IF(A131="","",IF(COUNTIF($A$8:$A$207,A131)&gt;1,"ID REPETIDO",IF(E131="","SEM VALOR",IF(F131&gt;E131+0.01,"PAGOU A MAIS",IF(G131&lt;=0.01,"QUITADA",IF(D131="","SEM PRAZO",IF(D131&lt;TODAY(),"ATRASADA","A VENCER")))))))</x:f>
      </x:c>
      <x:c r="J131" s="23" t="n"/>
      <x:c r="K131" s="22" t="n"/>
    </x:row>
    <x:row r="132" ht="21" customHeight="1">
      <x:c r="A132" s="22" t="n"/>
      <x:c r="B132" s="22" t="n"/>
      <x:c r="C132" s="22" t="n"/>
      <x:c r="D132" s="23" t="n"/>
      <x:c r="E132" s="24" t="n"/>
      <x:c r="F132" s="25" t="str">
        <x:f>IF(A132="","",SUMIFS(Pagamentos!$D$8:$D$407,Pagamentos!$B$8:$B$407,A132,Pagamentos!$G$8:$G$407,"OK"))</x:f>
      </x:c>
      <x:c r="G132" s="25" t="str">
        <x:f>IF(A132="","",MAX(0,N(E132)-F132))</x:f>
      </x:c>
      <x:c r="H132" s="26" t="str">
        <x:f>IF(OR(A132="",D132="",G132=0),"",MAX(0,TODAY()-D132))</x:f>
      </x:c>
      <x:c r="I132" s="27" t="str">
        <x:f>IF(A132="","",IF(COUNTIF($A$8:$A$207,A132)&gt;1,"ID REPETIDO",IF(E132="","SEM VALOR",IF(F132&gt;E132+0.01,"PAGOU A MAIS",IF(G132&lt;=0.01,"QUITADA",IF(D132="","SEM PRAZO",IF(D132&lt;TODAY(),"ATRASADA","A VENCER")))))))</x:f>
      </x:c>
      <x:c r="J132" s="23" t="n"/>
      <x:c r="K132" s="22" t="n"/>
    </x:row>
    <x:row r="133" ht="21" customHeight="1">
      <x:c r="A133" s="22" t="n"/>
      <x:c r="B133" s="22" t="n"/>
      <x:c r="C133" s="22" t="n"/>
      <x:c r="D133" s="23" t="n"/>
      <x:c r="E133" s="24" t="n"/>
      <x:c r="F133" s="25" t="str">
        <x:f>IF(A133="","",SUMIFS(Pagamentos!$D$8:$D$407,Pagamentos!$B$8:$B$407,A133,Pagamentos!$G$8:$G$407,"OK"))</x:f>
      </x:c>
      <x:c r="G133" s="25" t="str">
        <x:f>IF(A133="","",MAX(0,N(E133)-F133))</x:f>
      </x:c>
      <x:c r="H133" s="26" t="str">
        <x:f>IF(OR(A133="",D133="",G133=0),"",MAX(0,TODAY()-D133))</x:f>
      </x:c>
      <x:c r="I133" s="27" t="str">
        <x:f>IF(A133="","",IF(COUNTIF($A$8:$A$207,A133)&gt;1,"ID REPETIDO",IF(E133="","SEM VALOR",IF(F133&gt;E133+0.01,"PAGOU A MAIS",IF(G133&lt;=0.01,"QUITADA",IF(D133="","SEM PRAZO",IF(D133&lt;TODAY(),"ATRASADA","A VENCER")))))))</x:f>
      </x:c>
      <x:c r="J133" s="23" t="n"/>
      <x:c r="K133" s="22" t="n"/>
    </x:row>
    <x:row r="134" ht="21" customHeight="1">
      <x:c r="A134" s="22" t="n"/>
      <x:c r="B134" s="22" t="n"/>
      <x:c r="C134" s="22" t="n"/>
      <x:c r="D134" s="23" t="n"/>
      <x:c r="E134" s="24" t="n"/>
      <x:c r="F134" s="25" t="str">
        <x:f>IF(A134="","",SUMIFS(Pagamentos!$D$8:$D$407,Pagamentos!$B$8:$B$407,A134,Pagamentos!$G$8:$G$407,"OK"))</x:f>
      </x:c>
      <x:c r="G134" s="25" t="str">
        <x:f>IF(A134="","",MAX(0,N(E134)-F134))</x:f>
      </x:c>
      <x:c r="H134" s="26" t="str">
        <x:f>IF(OR(A134="",D134="",G134=0),"",MAX(0,TODAY()-D134))</x:f>
      </x:c>
      <x:c r="I134" s="27" t="str">
        <x:f>IF(A134="","",IF(COUNTIF($A$8:$A$207,A134)&gt;1,"ID REPETIDO",IF(E134="","SEM VALOR",IF(F134&gt;E134+0.01,"PAGOU A MAIS",IF(G134&lt;=0.01,"QUITADA",IF(D134="","SEM PRAZO",IF(D134&lt;TODAY(),"ATRASADA","A VENCER")))))))</x:f>
      </x:c>
      <x:c r="J134" s="23" t="n"/>
      <x:c r="K134" s="22" t="n"/>
    </x:row>
    <x:row r="135" ht="21" customHeight="1">
      <x:c r="A135" s="22" t="n"/>
      <x:c r="B135" s="22" t="n"/>
      <x:c r="C135" s="22" t="n"/>
      <x:c r="D135" s="23" t="n"/>
      <x:c r="E135" s="24" t="n"/>
      <x:c r="F135" s="25" t="str">
        <x:f>IF(A135="","",SUMIFS(Pagamentos!$D$8:$D$407,Pagamentos!$B$8:$B$407,A135,Pagamentos!$G$8:$G$407,"OK"))</x:f>
      </x:c>
      <x:c r="G135" s="25" t="str">
        <x:f>IF(A135="","",MAX(0,N(E135)-F135))</x:f>
      </x:c>
      <x:c r="H135" s="26" t="str">
        <x:f>IF(OR(A135="",D135="",G135=0),"",MAX(0,TODAY()-D135))</x:f>
      </x:c>
      <x:c r="I135" s="27" t="str">
        <x:f>IF(A135="","",IF(COUNTIF($A$8:$A$207,A135)&gt;1,"ID REPETIDO",IF(E135="","SEM VALOR",IF(F135&gt;E135+0.01,"PAGOU A MAIS",IF(G135&lt;=0.01,"QUITADA",IF(D135="","SEM PRAZO",IF(D135&lt;TODAY(),"ATRASADA","A VENCER")))))))</x:f>
      </x:c>
      <x:c r="J135" s="23" t="n"/>
      <x:c r="K135" s="22" t="n"/>
    </x:row>
    <x:row r="136" ht="21" customHeight="1">
      <x:c r="A136" s="22" t="n"/>
      <x:c r="B136" s="22" t="n"/>
      <x:c r="C136" s="22" t="n"/>
      <x:c r="D136" s="23" t="n"/>
      <x:c r="E136" s="24" t="n"/>
      <x:c r="F136" s="25" t="str">
        <x:f>IF(A136="","",SUMIFS(Pagamentos!$D$8:$D$407,Pagamentos!$B$8:$B$407,A136,Pagamentos!$G$8:$G$407,"OK"))</x:f>
      </x:c>
      <x:c r="G136" s="25" t="str">
        <x:f>IF(A136="","",MAX(0,N(E136)-F136))</x:f>
      </x:c>
      <x:c r="H136" s="26" t="str">
        <x:f>IF(OR(A136="",D136="",G136=0),"",MAX(0,TODAY()-D136))</x:f>
      </x:c>
      <x:c r="I136" s="27" t="str">
        <x:f>IF(A136="","",IF(COUNTIF($A$8:$A$207,A136)&gt;1,"ID REPETIDO",IF(E136="","SEM VALOR",IF(F136&gt;E136+0.01,"PAGOU A MAIS",IF(G136&lt;=0.01,"QUITADA",IF(D136="","SEM PRAZO",IF(D136&lt;TODAY(),"ATRASADA","A VENCER")))))))</x:f>
      </x:c>
      <x:c r="J136" s="23" t="n"/>
      <x:c r="K136" s="22" t="n"/>
    </x:row>
    <x:row r="137" ht="21" customHeight="1">
      <x:c r="A137" s="22" t="n"/>
      <x:c r="B137" s="22" t="n"/>
      <x:c r="C137" s="22" t="n"/>
      <x:c r="D137" s="23" t="n"/>
      <x:c r="E137" s="24" t="n"/>
      <x:c r="F137" s="25" t="str">
        <x:f>IF(A137="","",SUMIFS(Pagamentos!$D$8:$D$407,Pagamentos!$B$8:$B$407,A137,Pagamentos!$G$8:$G$407,"OK"))</x:f>
      </x:c>
      <x:c r="G137" s="25" t="str">
        <x:f>IF(A137="","",MAX(0,N(E137)-F137))</x:f>
      </x:c>
      <x:c r="H137" s="26" t="str">
        <x:f>IF(OR(A137="",D137="",G137=0),"",MAX(0,TODAY()-D137))</x:f>
      </x:c>
      <x:c r="I137" s="27" t="str">
        <x:f>IF(A137="","",IF(COUNTIF($A$8:$A$207,A137)&gt;1,"ID REPETIDO",IF(E137="","SEM VALOR",IF(F137&gt;E137+0.01,"PAGOU A MAIS",IF(G137&lt;=0.01,"QUITADA",IF(D137="","SEM PRAZO",IF(D137&lt;TODAY(),"ATRASADA","A VENCER")))))))</x:f>
      </x:c>
      <x:c r="J137" s="23" t="n"/>
      <x:c r="K137" s="22" t="n"/>
    </x:row>
    <x:row r="138" ht="21" customHeight="1">
      <x:c r="A138" s="22" t="n"/>
      <x:c r="B138" s="22" t="n"/>
      <x:c r="C138" s="22" t="n"/>
      <x:c r="D138" s="23" t="n"/>
      <x:c r="E138" s="24" t="n"/>
      <x:c r="F138" s="25" t="str">
        <x:f>IF(A138="","",SUMIFS(Pagamentos!$D$8:$D$407,Pagamentos!$B$8:$B$407,A138,Pagamentos!$G$8:$G$407,"OK"))</x:f>
      </x:c>
      <x:c r="G138" s="25" t="str">
        <x:f>IF(A138="","",MAX(0,N(E138)-F138))</x:f>
      </x:c>
      <x:c r="H138" s="26" t="str">
        <x:f>IF(OR(A138="",D138="",G138=0),"",MAX(0,TODAY()-D138))</x:f>
      </x:c>
      <x:c r="I138" s="27" t="str">
        <x:f>IF(A138="","",IF(COUNTIF($A$8:$A$207,A138)&gt;1,"ID REPETIDO",IF(E138="","SEM VALOR",IF(F138&gt;E138+0.01,"PAGOU A MAIS",IF(G138&lt;=0.01,"QUITADA",IF(D138="","SEM PRAZO",IF(D138&lt;TODAY(),"ATRASADA","A VENCER")))))))</x:f>
      </x:c>
      <x:c r="J138" s="23" t="n"/>
      <x:c r="K138" s="22" t="n"/>
    </x:row>
    <x:row r="139" ht="21" customHeight="1">
      <x:c r="A139" s="22" t="n"/>
      <x:c r="B139" s="22" t="n"/>
      <x:c r="C139" s="22" t="n"/>
      <x:c r="D139" s="23" t="n"/>
      <x:c r="E139" s="24" t="n"/>
      <x:c r="F139" s="25" t="str">
        <x:f>IF(A139="","",SUMIFS(Pagamentos!$D$8:$D$407,Pagamentos!$B$8:$B$407,A139,Pagamentos!$G$8:$G$407,"OK"))</x:f>
      </x:c>
      <x:c r="G139" s="25" t="str">
        <x:f>IF(A139="","",MAX(0,N(E139)-F139))</x:f>
      </x:c>
      <x:c r="H139" s="26" t="str">
        <x:f>IF(OR(A139="",D139="",G139=0),"",MAX(0,TODAY()-D139))</x:f>
      </x:c>
      <x:c r="I139" s="27" t="str">
        <x:f>IF(A139="","",IF(COUNTIF($A$8:$A$207,A139)&gt;1,"ID REPETIDO",IF(E139="","SEM VALOR",IF(F139&gt;E139+0.01,"PAGOU A MAIS",IF(G139&lt;=0.01,"QUITADA",IF(D139="","SEM PRAZO",IF(D139&lt;TODAY(),"ATRASADA","A VENCER")))))))</x:f>
      </x:c>
      <x:c r="J139" s="23" t="n"/>
      <x:c r="K139" s="22" t="n"/>
    </x:row>
    <x:row r="140" ht="21" customHeight="1">
      <x:c r="A140" s="22" t="n"/>
      <x:c r="B140" s="22" t="n"/>
      <x:c r="C140" s="22" t="n"/>
      <x:c r="D140" s="23" t="n"/>
      <x:c r="E140" s="24" t="n"/>
      <x:c r="F140" s="25" t="str">
        <x:f>IF(A140="","",SUMIFS(Pagamentos!$D$8:$D$407,Pagamentos!$B$8:$B$407,A140,Pagamentos!$G$8:$G$407,"OK"))</x:f>
      </x:c>
      <x:c r="G140" s="25" t="str">
        <x:f>IF(A140="","",MAX(0,N(E140)-F140))</x:f>
      </x:c>
      <x:c r="H140" s="26" t="str">
        <x:f>IF(OR(A140="",D140="",G140=0),"",MAX(0,TODAY()-D140))</x:f>
      </x:c>
      <x:c r="I140" s="27" t="str">
        <x:f>IF(A140="","",IF(COUNTIF($A$8:$A$207,A140)&gt;1,"ID REPETIDO",IF(E140="","SEM VALOR",IF(F140&gt;E140+0.01,"PAGOU A MAIS",IF(G140&lt;=0.01,"QUITADA",IF(D140="","SEM PRAZO",IF(D140&lt;TODAY(),"ATRASADA","A VENCER")))))))</x:f>
      </x:c>
      <x:c r="J140" s="23" t="n"/>
      <x:c r="K140" s="22" t="n"/>
    </x:row>
    <x:row r="141" ht="21" customHeight="1">
      <x:c r="A141" s="22" t="n"/>
      <x:c r="B141" s="22" t="n"/>
      <x:c r="C141" s="22" t="n"/>
      <x:c r="D141" s="23" t="n"/>
      <x:c r="E141" s="24" t="n"/>
      <x:c r="F141" s="25" t="str">
        <x:f>IF(A141="","",SUMIFS(Pagamentos!$D$8:$D$407,Pagamentos!$B$8:$B$407,A141,Pagamentos!$G$8:$G$407,"OK"))</x:f>
      </x:c>
      <x:c r="G141" s="25" t="str">
        <x:f>IF(A141="","",MAX(0,N(E141)-F141))</x:f>
      </x:c>
      <x:c r="H141" s="26" t="str">
        <x:f>IF(OR(A141="",D141="",G141=0),"",MAX(0,TODAY()-D141))</x:f>
      </x:c>
      <x:c r="I141" s="27" t="str">
        <x:f>IF(A141="","",IF(COUNTIF($A$8:$A$207,A141)&gt;1,"ID REPETIDO",IF(E141="","SEM VALOR",IF(F141&gt;E141+0.01,"PAGOU A MAIS",IF(G141&lt;=0.01,"QUITADA",IF(D141="","SEM PRAZO",IF(D141&lt;TODAY(),"ATRASADA","A VENCER")))))))</x:f>
      </x:c>
      <x:c r="J141" s="23" t="n"/>
      <x:c r="K141" s="22" t="n"/>
    </x:row>
    <x:row r="142" ht="21" customHeight="1">
      <x:c r="A142" s="22" t="n"/>
      <x:c r="B142" s="22" t="n"/>
      <x:c r="C142" s="22" t="n"/>
      <x:c r="D142" s="23" t="n"/>
      <x:c r="E142" s="24" t="n"/>
      <x:c r="F142" s="25" t="str">
        <x:f>IF(A142="","",SUMIFS(Pagamentos!$D$8:$D$407,Pagamentos!$B$8:$B$407,A142,Pagamentos!$G$8:$G$407,"OK"))</x:f>
      </x:c>
      <x:c r="G142" s="25" t="str">
        <x:f>IF(A142="","",MAX(0,N(E142)-F142))</x:f>
      </x:c>
      <x:c r="H142" s="26" t="str">
        <x:f>IF(OR(A142="",D142="",G142=0),"",MAX(0,TODAY()-D142))</x:f>
      </x:c>
      <x:c r="I142" s="27" t="str">
        <x:f>IF(A142="","",IF(COUNTIF($A$8:$A$207,A142)&gt;1,"ID REPETIDO",IF(E142="","SEM VALOR",IF(F142&gt;E142+0.01,"PAGOU A MAIS",IF(G142&lt;=0.01,"QUITADA",IF(D142="","SEM PRAZO",IF(D142&lt;TODAY(),"ATRASADA","A VENCER")))))))</x:f>
      </x:c>
      <x:c r="J142" s="23" t="n"/>
      <x:c r="K142" s="22" t="n"/>
    </x:row>
    <x:row r="143" ht="21" customHeight="1">
      <x:c r="A143" s="22" t="n"/>
      <x:c r="B143" s="22" t="n"/>
      <x:c r="C143" s="22" t="n"/>
      <x:c r="D143" s="23" t="n"/>
      <x:c r="E143" s="24" t="n"/>
      <x:c r="F143" s="25" t="str">
        <x:f>IF(A143="","",SUMIFS(Pagamentos!$D$8:$D$407,Pagamentos!$B$8:$B$407,A143,Pagamentos!$G$8:$G$407,"OK"))</x:f>
      </x:c>
      <x:c r="G143" s="25" t="str">
        <x:f>IF(A143="","",MAX(0,N(E143)-F143))</x:f>
      </x:c>
      <x:c r="H143" s="26" t="str">
        <x:f>IF(OR(A143="",D143="",G143=0),"",MAX(0,TODAY()-D143))</x:f>
      </x:c>
      <x:c r="I143" s="27" t="str">
        <x:f>IF(A143="","",IF(COUNTIF($A$8:$A$207,A143)&gt;1,"ID REPETIDO",IF(E143="","SEM VALOR",IF(F143&gt;E143+0.01,"PAGOU A MAIS",IF(G143&lt;=0.01,"QUITADA",IF(D143="","SEM PRAZO",IF(D143&lt;TODAY(),"ATRASADA","A VENCER")))))))</x:f>
      </x:c>
      <x:c r="J143" s="23" t="n"/>
      <x:c r="K143" s="22" t="n"/>
    </x:row>
    <x:row r="144" ht="21" customHeight="1">
      <x:c r="A144" s="22" t="n"/>
      <x:c r="B144" s="22" t="n"/>
      <x:c r="C144" s="22" t="n"/>
      <x:c r="D144" s="23" t="n"/>
      <x:c r="E144" s="24" t="n"/>
      <x:c r="F144" s="25" t="str">
        <x:f>IF(A144="","",SUMIFS(Pagamentos!$D$8:$D$407,Pagamentos!$B$8:$B$407,A144,Pagamentos!$G$8:$G$407,"OK"))</x:f>
      </x:c>
      <x:c r="G144" s="25" t="str">
        <x:f>IF(A144="","",MAX(0,N(E144)-F144))</x:f>
      </x:c>
      <x:c r="H144" s="26" t="str">
        <x:f>IF(OR(A144="",D144="",G144=0),"",MAX(0,TODAY()-D144))</x:f>
      </x:c>
      <x:c r="I144" s="27" t="str">
        <x:f>IF(A144="","",IF(COUNTIF($A$8:$A$207,A144)&gt;1,"ID REPETIDO",IF(E144="","SEM VALOR",IF(F144&gt;E144+0.01,"PAGOU A MAIS",IF(G144&lt;=0.01,"QUITADA",IF(D144="","SEM PRAZO",IF(D144&lt;TODAY(),"ATRASADA","A VENCER")))))))</x:f>
      </x:c>
      <x:c r="J144" s="23" t="n"/>
      <x:c r="K144" s="22" t="n"/>
    </x:row>
    <x:row r="145" ht="21" customHeight="1">
      <x:c r="A145" s="22" t="n"/>
      <x:c r="B145" s="22" t="n"/>
      <x:c r="C145" s="22" t="n"/>
      <x:c r="D145" s="23" t="n"/>
      <x:c r="E145" s="24" t="n"/>
      <x:c r="F145" s="25" t="str">
        <x:f>IF(A145="","",SUMIFS(Pagamentos!$D$8:$D$407,Pagamentos!$B$8:$B$407,A145,Pagamentos!$G$8:$G$407,"OK"))</x:f>
      </x:c>
      <x:c r="G145" s="25" t="str">
        <x:f>IF(A145="","",MAX(0,N(E145)-F145))</x:f>
      </x:c>
      <x:c r="H145" s="26" t="str">
        <x:f>IF(OR(A145="",D145="",G145=0),"",MAX(0,TODAY()-D145))</x:f>
      </x:c>
      <x:c r="I145" s="27" t="str">
        <x:f>IF(A145="","",IF(COUNTIF($A$8:$A$207,A145)&gt;1,"ID REPETIDO",IF(E145="","SEM VALOR",IF(F145&gt;E145+0.01,"PAGOU A MAIS",IF(G145&lt;=0.01,"QUITADA",IF(D145="","SEM PRAZO",IF(D145&lt;TODAY(),"ATRASADA","A VENCER")))))))</x:f>
      </x:c>
      <x:c r="J145" s="23" t="n"/>
      <x:c r="K145" s="22" t="n"/>
    </x:row>
    <x:row r="146" ht="21" customHeight="1">
      <x:c r="A146" s="22" t="n"/>
      <x:c r="B146" s="22" t="n"/>
      <x:c r="C146" s="22" t="n"/>
      <x:c r="D146" s="23" t="n"/>
      <x:c r="E146" s="24" t="n"/>
      <x:c r="F146" s="25" t="str">
        <x:f>IF(A146="","",SUMIFS(Pagamentos!$D$8:$D$407,Pagamentos!$B$8:$B$407,A146,Pagamentos!$G$8:$G$407,"OK"))</x:f>
      </x:c>
      <x:c r="G146" s="25" t="str">
        <x:f>IF(A146="","",MAX(0,N(E146)-F146))</x:f>
      </x:c>
      <x:c r="H146" s="26" t="str">
        <x:f>IF(OR(A146="",D146="",G146=0),"",MAX(0,TODAY()-D146))</x:f>
      </x:c>
      <x:c r="I146" s="27" t="str">
        <x:f>IF(A146="","",IF(COUNTIF($A$8:$A$207,A146)&gt;1,"ID REPETIDO",IF(E146="","SEM VALOR",IF(F146&gt;E146+0.01,"PAGOU A MAIS",IF(G146&lt;=0.01,"QUITADA",IF(D146="","SEM PRAZO",IF(D146&lt;TODAY(),"ATRASADA","A VENCER")))))))</x:f>
      </x:c>
      <x:c r="J146" s="23" t="n"/>
      <x:c r="K146" s="22" t="n"/>
    </x:row>
    <x:row r="147" ht="21" customHeight="1">
      <x:c r="A147" s="22" t="n"/>
      <x:c r="B147" s="22" t="n"/>
      <x:c r="C147" s="22" t="n"/>
      <x:c r="D147" s="23" t="n"/>
      <x:c r="E147" s="24" t="n"/>
      <x:c r="F147" s="25" t="str">
        <x:f>IF(A147="","",SUMIFS(Pagamentos!$D$8:$D$407,Pagamentos!$B$8:$B$407,A147,Pagamentos!$G$8:$G$407,"OK"))</x:f>
      </x:c>
      <x:c r="G147" s="25" t="str">
        <x:f>IF(A147="","",MAX(0,N(E147)-F147))</x:f>
      </x:c>
      <x:c r="H147" s="26" t="str">
        <x:f>IF(OR(A147="",D147="",G147=0),"",MAX(0,TODAY()-D147))</x:f>
      </x:c>
      <x:c r="I147" s="27" t="str">
        <x:f>IF(A147="","",IF(COUNTIF($A$8:$A$207,A147)&gt;1,"ID REPETIDO",IF(E147="","SEM VALOR",IF(F147&gt;E147+0.01,"PAGOU A MAIS",IF(G147&lt;=0.01,"QUITADA",IF(D147="","SEM PRAZO",IF(D147&lt;TODAY(),"ATRASADA","A VENCER")))))))</x:f>
      </x:c>
      <x:c r="J147" s="23" t="n"/>
      <x:c r="K147" s="22" t="n"/>
    </x:row>
    <x:row r="148" ht="21" customHeight="1">
      <x:c r="A148" s="22" t="n"/>
      <x:c r="B148" s="22" t="n"/>
      <x:c r="C148" s="22" t="n"/>
      <x:c r="D148" s="23" t="n"/>
      <x:c r="E148" s="24" t="n"/>
      <x:c r="F148" s="25" t="str">
        <x:f>IF(A148="","",SUMIFS(Pagamentos!$D$8:$D$407,Pagamentos!$B$8:$B$407,A148,Pagamentos!$G$8:$G$407,"OK"))</x:f>
      </x:c>
      <x:c r="G148" s="25" t="str">
        <x:f>IF(A148="","",MAX(0,N(E148)-F148))</x:f>
      </x:c>
      <x:c r="H148" s="26" t="str">
        <x:f>IF(OR(A148="",D148="",G148=0),"",MAX(0,TODAY()-D148))</x:f>
      </x:c>
      <x:c r="I148" s="27" t="str">
        <x:f>IF(A148="","",IF(COUNTIF($A$8:$A$207,A148)&gt;1,"ID REPETIDO",IF(E148="","SEM VALOR",IF(F148&gt;E148+0.01,"PAGOU A MAIS",IF(G148&lt;=0.01,"QUITADA",IF(D148="","SEM PRAZO",IF(D148&lt;TODAY(),"ATRASADA","A VENCER")))))))</x:f>
      </x:c>
      <x:c r="J148" s="23" t="n"/>
      <x:c r="K148" s="22" t="n"/>
    </x:row>
    <x:row r="149" ht="21" customHeight="1">
      <x:c r="A149" s="22" t="n"/>
      <x:c r="B149" s="22" t="n"/>
      <x:c r="C149" s="22" t="n"/>
      <x:c r="D149" s="23" t="n"/>
      <x:c r="E149" s="24" t="n"/>
      <x:c r="F149" s="25" t="str">
        <x:f>IF(A149="","",SUMIFS(Pagamentos!$D$8:$D$407,Pagamentos!$B$8:$B$407,A149,Pagamentos!$G$8:$G$407,"OK"))</x:f>
      </x:c>
      <x:c r="G149" s="25" t="str">
        <x:f>IF(A149="","",MAX(0,N(E149)-F149))</x:f>
      </x:c>
      <x:c r="H149" s="26" t="str">
        <x:f>IF(OR(A149="",D149="",G149=0),"",MAX(0,TODAY()-D149))</x:f>
      </x:c>
      <x:c r="I149" s="27" t="str">
        <x:f>IF(A149="","",IF(COUNTIF($A$8:$A$207,A149)&gt;1,"ID REPETIDO",IF(E149="","SEM VALOR",IF(F149&gt;E149+0.01,"PAGOU A MAIS",IF(G149&lt;=0.01,"QUITADA",IF(D149="","SEM PRAZO",IF(D149&lt;TODAY(),"ATRASADA","A VENCER")))))))</x:f>
      </x:c>
      <x:c r="J149" s="23" t="n"/>
      <x:c r="K149" s="22" t="n"/>
    </x:row>
    <x:row r="150" ht="21" customHeight="1">
      <x:c r="A150" s="22" t="n"/>
      <x:c r="B150" s="22" t="n"/>
      <x:c r="C150" s="22" t="n"/>
      <x:c r="D150" s="23" t="n"/>
      <x:c r="E150" s="24" t="n"/>
      <x:c r="F150" s="25" t="str">
        <x:f>IF(A150="","",SUMIFS(Pagamentos!$D$8:$D$407,Pagamentos!$B$8:$B$407,A150,Pagamentos!$G$8:$G$407,"OK"))</x:f>
      </x:c>
      <x:c r="G150" s="25" t="str">
        <x:f>IF(A150="","",MAX(0,N(E150)-F150))</x:f>
      </x:c>
      <x:c r="H150" s="26" t="str">
        <x:f>IF(OR(A150="",D150="",G150=0),"",MAX(0,TODAY()-D150))</x:f>
      </x:c>
      <x:c r="I150" s="27" t="str">
        <x:f>IF(A150="","",IF(COUNTIF($A$8:$A$207,A150)&gt;1,"ID REPETIDO",IF(E150="","SEM VALOR",IF(F150&gt;E150+0.01,"PAGOU A MAIS",IF(G150&lt;=0.01,"QUITADA",IF(D150="","SEM PRAZO",IF(D150&lt;TODAY(),"ATRASADA","A VENCER")))))))</x:f>
      </x:c>
      <x:c r="J150" s="23" t="n"/>
      <x:c r="K150" s="22" t="n"/>
    </x:row>
    <x:row r="151" ht="21" customHeight="1">
      <x:c r="A151" s="22" t="n"/>
      <x:c r="B151" s="22" t="n"/>
      <x:c r="C151" s="22" t="n"/>
      <x:c r="D151" s="23" t="n"/>
      <x:c r="E151" s="24" t="n"/>
      <x:c r="F151" s="25" t="str">
        <x:f>IF(A151="","",SUMIFS(Pagamentos!$D$8:$D$407,Pagamentos!$B$8:$B$407,A151,Pagamentos!$G$8:$G$407,"OK"))</x:f>
      </x:c>
      <x:c r="G151" s="25" t="str">
        <x:f>IF(A151="","",MAX(0,N(E151)-F151))</x:f>
      </x:c>
      <x:c r="H151" s="26" t="str">
        <x:f>IF(OR(A151="",D151="",G151=0),"",MAX(0,TODAY()-D151))</x:f>
      </x:c>
      <x:c r="I151" s="27" t="str">
        <x:f>IF(A151="","",IF(COUNTIF($A$8:$A$207,A151)&gt;1,"ID REPETIDO",IF(E151="","SEM VALOR",IF(F151&gt;E151+0.01,"PAGOU A MAIS",IF(G151&lt;=0.01,"QUITADA",IF(D151="","SEM PRAZO",IF(D151&lt;TODAY(),"ATRASADA","A VENCER")))))))</x:f>
      </x:c>
      <x:c r="J151" s="23" t="n"/>
      <x:c r="K151" s="22" t="n"/>
    </x:row>
    <x:row r="152" ht="21" customHeight="1">
      <x:c r="A152" s="22" t="n"/>
      <x:c r="B152" s="22" t="n"/>
      <x:c r="C152" s="22" t="n"/>
      <x:c r="D152" s="23" t="n"/>
      <x:c r="E152" s="24" t="n"/>
      <x:c r="F152" s="25" t="str">
        <x:f>IF(A152="","",SUMIFS(Pagamentos!$D$8:$D$407,Pagamentos!$B$8:$B$407,A152,Pagamentos!$G$8:$G$407,"OK"))</x:f>
      </x:c>
      <x:c r="G152" s="25" t="str">
        <x:f>IF(A152="","",MAX(0,N(E152)-F152))</x:f>
      </x:c>
      <x:c r="H152" s="26" t="str">
        <x:f>IF(OR(A152="",D152="",G152=0),"",MAX(0,TODAY()-D152))</x:f>
      </x:c>
      <x:c r="I152" s="27" t="str">
        <x:f>IF(A152="","",IF(COUNTIF($A$8:$A$207,A152)&gt;1,"ID REPETIDO",IF(E152="","SEM VALOR",IF(F152&gt;E152+0.01,"PAGOU A MAIS",IF(G152&lt;=0.01,"QUITADA",IF(D152="","SEM PRAZO",IF(D152&lt;TODAY(),"ATRASADA","A VENCER")))))))</x:f>
      </x:c>
      <x:c r="J152" s="23" t="n"/>
      <x:c r="K152" s="22" t="n"/>
    </x:row>
    <x:row r="153" ht="21" customHeight="1">
      <x:c r="A153" s="22" t="n"/>
      <x:c r="B153" s="22" t="n"/>
      <x:c r="C153" s="22" t="n"/>
      <x:c r="D153" s="23" t="n"/>
      <x:c r="E153" s="24" t="n"/>
      <x:c r="F153" s="25" t="str">
        <x:f>IF(A153="","",SUMIFS(Pagamentos!$D$8:$D$407,Pagamentos!$B$8:$B$407,A153,Pagamentos!$G$8:$G$407,"OK"))</x:f>
      </x:c>
      <x:c r="G153" s="25" t="str">
        <x:f>IF(A153="","",MAX(0,N(E153)-F153))</x:f>
      </x:c>
      <x:c r="H153" s="26" t="str">
        <x:f>IF(OR(A153="",D153="",G153=0),"",MAX(0,TODAY()-D153))</x:f>
      </x:c>
      <x:c r="I153" s="27" t="str">
        <x:f>IF(A153="","",IF(COUNTIF($A$8:$A$207,A153)&gt;1,"ID REPETIDO",IF(E153="","SEM VALOR",IF(F153&gt;E153+0.01,"PAGOU A MAIS",IF(G153&lt;=0.01,"QUITADA",IF(D153="","SEM PRAZO",IF(D153&lt;TODAY(),"ATRASADA","A VENCER")))))))</x:f>
      </x:c>
      <x:c r="J153" s="23" t="n"/>
      <x:c r="K153" s="22" t="n"/>
    </x:row>
    <x:row r="154" ht="21" customHeight="1">
      <x:c r="A154" s="22" t="n"/>
      <x:c r="B154" s="22" t="n"/>
      <x:c r="C154" s="22" t="n"/>
      <x:c r="D154" s="23" t="n"/>
      <x:c r="E154" s="24" t="n"/>
      <x:c r="F154" s="25" t="str">
        <x:f>IF(A154="","",SUMIFS(Pagamentos!$D$8:$D$407,Pagamentos!$B$8:$B$407,A154,Pagamentos!$G$8:$G$407,"OK"))</x:f>
      </x:c>
      <x:c r="G154" s="25" t="str">
        <x:f>IF(A154="","",MAX(0,N(E154)-F154))</x:f>
      </x:c>
      <x:c r="H154" s="26" t="str">
        <x:f>IF(OR(A154="",D154="",G154=0),"",MAX(0,TODAY()-D154))</x:f>
      </x:c>
      <x:c r="I154" s="27" t="str">
        <x:f>IF(A154="","",IF(COUNTIF($A$8:$A$207,A154)&gt;1,"ID REPETIDO",IF(E154="","SEM VALOR",IF(F154&gt;E154+0.01,"PAGOU A MAIS",IF(G154&lt;=0.01,"QUITADA",IF(D154="","SEM PRAZO",IF(D154&lt;TODAY(),"ATRASADA","A VENCER")))))))</x:f>
      </x:c>
      <x:c r="J154" s="23" t="n"/>
      <x:c r="K154" s="22" t="n"/>
    </x:row>
    <x:row r="155" ht="21" customHeight="1">
      <x:c r="A155" s="22" t="n"/>
      <x:c r="B155" s="22" t="n"/>
      <x:c r="C155" s="22" t="n"/>
      <x:c r="D155" s="23" t="n"/>
      <x:c r="E155" s="24" t="n"/>
      <x:c r="F155" s="25" t="str">
        <x:f>IF(A155="","",SUMIFS(Pagamentos!$D$8:$D$407,Pagamentos!$B$8:$B$407,A155,Pagamentos!$G$8:$G$407,"OK"))</x:f>
      </x:c>
      <x:c r="G155" s="25" t="str">
        <x:f>IF(A155="","",MAX(0,N(E155)-F155))</x:f>
      </x:c>
      <x:c r="H155" s="26" t="str">
        <x:f>IF(OR(A155="",D155="",G155=0),"",MAX(0,TODAY()-D155))</x:f>
      </x:c>
      <x:c r="I155" s="27" t="str">
        <x:f>IF(A155="","",IF(COUNTIF($A$8:$A$207,A155)&gt;1,"ID REPETIDO",IF(E155="","SEM VALOR",IF(F155&gt;E155+0.01,"PAGOU A MAIS",IF(G155&lt;=0.01,"QUITADA",IF(D155="","SEM PRAZO",IF(D155&lt;TODAY(),"ATRASADA","A VENCER")))))))</x:f>
      </x:c>
      <x:c r="J155" s="23" t="n"/>
      <x:c r="K155" s="22" t="n"/>
    </x:row>
    <x:row r="156" ht="21" customHeight="1">
      <x:c r="A156" s="22" t="n"/>
      <x:c r="B156" s="22" t="n"/>
      <x:c r="C156" s="22" t="n"/>
      <x:c r="D156" s="23" t="n"/>
      <x:c r="E156" s="24" t="n"/>
      <x:c r="F156" s="25" t="str">
        <x:f>IF(A156="","",SUMIFS(Pagamentos!$D$8:$D$407,Pagamentos!$B$8:$B$407,A156,Pagamentos!$G$8:$G$407,"OK"))</x:f>
      </x:c>
      <x:c r="G156" s="25" t="str">
        <x:f>IF(A156="","",MAX(0,N(E156)-F156))</x:f>
      </x:c>
      <x:c r="H156" s="26" t="str">
        <x:f>IF(OR(A156="",D156="",G156=0),"",MAX(0,TODAY()-D156))</x:f>
      </x:c>
      <x:c r="I156" s="27" t="str">
        <x:f>IF(A156="","",IF(COUNTIF($A$8:$A$207,A156)&gt;1,"ID REPETIDO",IF(E156="","SEM VALOR",IF(F156&gt;E156+0.01,"PAGOU A MAIS",IF(G156&lt;=0.01,"QUITADA",IF(D156="","SEM PRAZO",IF(D156&lt;TODAY(),"ATRASADA","A VENCER")))))))</x:f>
      </x:c>
      <x:c r="J156" s="23" t="n"/>
      <x:c r="K156" s="22" t="n"/>
    </x:row>
    <x:row r="157" ht="21" customHeight="1">
      <x:c r="A157" s="22" t="n"/>
      <x:c r="B157" s="22" t="n"/>
      <x:c r="C157" s="22" t="n"/>
      <x:c r="D157" s="23" t="n"/>
      <x:c r="E157" s="24" t="n"/>
      <x:c r="F157" s="25" t="str">
        <x:f>IF(A157="","",SUMIFS(Pagamentos!$D$8:$D$407,Pagamentos!$B$8:$B$407,A157,Pagamentos!$G$8:$G$407,"OK"))</x:f>
      </x:c>
      <x:c r="G157" s="25" t="str">
        <x:f>IF(A157="","",MAX(0,N(E157)-F157))</x:f>
      </x:c>
      <x:c r="H157" s="26" t="str">
        <x:f>IF(OR(A157="",D157="",G157=0),"",MAX(0,TODAY()-D157))</x:f>
      </x:c>
      <x:c r="I157" s="27" t="str">
        <x:f>IF(A157="","",IF(COUNTIF($A$8:$A$207,A157)&gt;1,"ID REPETIDO",IF(E157="","SEM VALOR",IF(F157&gt;E157+0.01,"PAGOU A MAIS",IF(G157&lt;=0.01,"QUITADA",IF(D157="","SEM PRAZO",IF(D157&lt;TODAY(),"ATRASADA","A VENCER")))))))</x:f>
      </x:c>
      <x:c r="J157" s="23" t="n"/>
      <x:c r="K157" s="22" t="n"/>
    </x:row>
    <x:row r="158" ht="21" customHeight="1">
      <x:c r="A158" s="22" t="n"/>
      <x:c r="B158" s="22" t="n"/>
      <x:c r="C158" s="22" t="n"/>
      <x:c r="D158" s="23" t="n"/>
      <x:c r="E158" s="24" t="n"/>
      <x:c r="F158" s="25" t="str">
        <x:f>IF(A158="","",SUMIFS(Pagamentos!$D$8:$D$407,Pagamentos!$B$8:$B$407,A158,Pagamentos!$G$8:$G$407,"OK"))</x:f>
      </x:c>
      <x:c r="G158" s="25" t="str">
        <x:f>IF(A158="","",MAX(0,N(E158)-F158))</x:f>
      </x:c>
      <x:c r="H158" s="26" t="str">
        <x:f>IF(OR(A158="",D158="",G158=0),"",MAX(0,TODAY()-D158))</x:f>
      </x:c>
      <x:c r="I158" s="27" t="str">
        <x:f>IF(A158="","",IF(COUNTIF($A$8:$A$207,A158)&gt;1,"ID REPETIDO",IF(E158="","SEM VALOR",IF(F158&gt;E158+0.01,"PAGOU A MAIS",IF(G158&lt;=0.01,"QUITADA",IF(D158="","SEM PRAZO",IF(D158&lt;TODAY(),"ATRASADA","A VENCER")))))))</x:f>
      </x:c>
      <x:c r="J158" s="23" t="n"/>
      <x:c r="K158" s="22" t="n"/>
    </x:row>
    <x:row r="159" ht="21" customHeight="1">
      <x:c r="A159" s="22" t="n"/>
      <x:c r="B159" s="22" t="n"/>
      <x:c r="C159" s="22" t="n"/>
      <x:c r="D159" s="23" t="n"/>
      <x:c r="E159" s="24" t="n"/>
      <x:c r="F159" s="25" t="str">
        <x:f>IF(A159="","",SUMIFS(Pagamentos!$D$8:$D$407,Pagamentos!$B$8:$B$407,A159,Pagamentos!$G$8:$G$407,"OK"))</x:f>
      </x:c>
      <x:c r="G159" s="25" t="str">
        <x:f>IF(A159="","",MAX(0,N(E159)-F159))</x:f>
      </x:c>
      <x:c r="H159" s="26" t="str">
        <x:f>IF(OR(A159="",D159="",G159=0),"",MAX(0,TODAY()-D159))</x:f>
      </x:c>
      <x:c r="I159" s="27" t="str">
        <x:f>IF(A159="","",IF(COUNTIF($A$8:$A$207,A159)&gt;1,"ID REPETIDO",IF(E159="","SEM VALOR",IF(F159&gt;E159+0.01,"PAGOU A MAIS",IF(G159&lt;=0.01,"QUITADA",IF(D159="","SEM PRAZO",IF(D159&lt;TODAY(),"ATRASADA","A VENCER")))))))</x:f>
      </x:c>
      <x:c r="J159" s="23" t="n"/>
      <x:c r="K159" s="22" t="n"/>
    </x:row>
    <x:row r="160" ht="21" customHeight="1">
      <x:c r="A160" s="22" t="n"/>
      <x:c r="B160" s="22" t="n"/>
      <x:c r="C160" s="22" t="n"/>
      <x:c r="D160" s="23" t="n"/>
      <x:c r="E160" s="24" t="n"/>
      <x:c r="F160" s="25" t="str">
        <x:f>IF(A160="","",SUMIFS(Pagamentos!$D$8:$D$407,Pagamentos!$B$8:$B$407,A160,Pagamentos!$G$8:$G$407,"OK"))</x:f>
      </x:c>
      <x:c r="G160" s="25" t="str">
        <x:f>IF(A160="","",MAX(0,N(E160)-F160))</x:f>
      </x:c>
      <x:c r="H160" s="26" t="str">
        <x:f>IF(OR(A160="",D160="",G160=0),"",MAX(0,TODAY()-D160))</x:f>
      </x:c>
      <x:c r="I160" s="27" t="str">
        <x:f>IF(A160="","",IF(COUNTIF($A$8:$A$207,A160)&gt;1,"ID REPETIDO",IF(E160="","SEM VALOR",IF(F160&gt;E160+0.01,"PAGOU A MAIS",IF(G160&lt;=0.01,"QUITADA",IF(D160="","SEM PRAZO",IF(D160&lt;TODAY(),"ATRASADA","A VENCER")))))))</x:f>
      </x:c>
      <x:c r="J160" s="23" t="n"/>
      <x:c r="K160" s="22" t="n"/>
    </x:row>
    <x:row r="161" ht="21" customHeight="1">
      <x:c r="A161" s="22" t="n"/>
      <x:c r="B161" s="22" t="n"/>
      <x:c r="C161" s="22" t="n"/>
      <x:c r="D161" s="23" t="n"/>
      <x:c r="E161" s="24" t="n"/>
      <x:c r="F161" s="25" t="str">
        <x:f>IF(A161="","",SUMIFS(Pagamentos!$D$8:$D$407,Pagamentos!$B$8:$B$407,A161,Pagamentos!$G$8:$G$407,"OK"))</x:f>
      </x:c>
      <x:c r="G161" s="25" t="str">
        <x:f>IF(A161="","",MAX(0,N(E161)-F161))</x:f>
      </x:c>
      <x:c r="H161" s="26" t="str">
        <x:f>IF(OR(A161="",D161="",G161=0),"",MAX(0,TODAY()-D161))</x:f>
      </x:c>
      <x:c r="I161" s="27" t="str">
        <x:f>IF(A161="","",IF(COUNTIF($A$8:$A$207,A161)&gt;1,"ID REPETIDO",IF(E161="","SEM VALOR",IF(F161&gt;E161+0.01,"PAGOU A MAIS",IF(G161&lt;=0.01,"QUITADA",IF(D161="","SEM PRAZO",IF(D161&lt;TODAY(),"ATRASADA","A VENCER")))))))</x:f>
      </x:c>
      <x:c r="J161" s="23" t="n"/>
      <x:c r="K161" s="22" t="n"/>
    </x:row>
    <x:row r="162" ht="21" customHeight="1">
      <x:c r="A162" s="22" t="n"/>
      <x:c r="B162" s="22" t="n"/>
      <x:c r="C162" s="22" t="n"/>
      <x:c r="D162" s="23" t="n"/>
      <x:c r="E162" s="24" t="n"/>
      <x:c r="F162" s="25" t="str">
        <x:f>IF(A162="","",SUMIFS(Pagamentos!$D$8:$D$407,Pagamentos!$B$8:$B$407,A162,Pagamentos!$G$8:$G$407,"OK"))</x:f>
      </x:c>
      <x:c r="G162" s="25" t="str">
        <x:f>IF(A162="","",MAX(0,N(E162)-F162))</x:f>
      </x:c>
      <x:c r="H162" s="26" t="str">
        <x:f>IF(OR(A162="",D162="",G162=0),"",MAX(0,TODAY()-D162))</x:f>
      </x:c>
      <x:c r="I162" s="27" t="str">
        <x:f>IF(A162="","",IF(COUNTIF($A$8:$A$207,A162)&gt;1,"ID REPETIDO",IF(E162="","SEM VALOR",IF(F162&gt;E162+0.01,"PAGOU A MAIS",IF(G162&lt;=0.01,"QUITADA",IF(D162="","SEM PRAZO",IF(D162&lt;TODAY(),"ATRASADA","A VENCER")))))))</x:f>
      </x:c>
      <x:c r="J162" s="23" t="n"/>
      <x:c r="K162" s="22" t="n"/>
    </x:row>
    <x:row r="163" ht="21" customHeight="1">
      <x:c r="A163" s="22" t="n"/>
      <x:c r="B163" s="22" t="n"/>
      <x:c r="C163" s="22" t="n"/>
      <x:c r="D163" s="23" t="n"/>
      <x:c r="E163" s="24" t="n"/>
      <x:c r="F163" s="25" t="str">
        <x:f>IF(A163="","",SUMIFS(Pagamentos!$D$8:$D$407,Pagamentos!$B$8:$B$407,A163,Pagamentos!$G$8:$G$407,"OK"))</x:f>
      </x:c>
      <x:c r="G163" s="25" t="str">
        <x:f>IF(A163="","",MAX(0,N(E163)-F163))</x:f>
      </x:c>
      <x:c r="H163" s="26" t="str">
        <x:f>IF(OR(A163="",D163="",G163=0),"",MAX(0,TODAY()-D163))</x:f>
      </x:c>
      <x:c r="I163" s="27" t="str">
        <x:f>IF(A163="","",IF(COUNTIF($A$8:$A$207,A163)&gt;1,"ID REPETIDO",IF(E163="","SEM VALOR",IF(F163&gt;E163+0.01,"PAGOU A MAIS",IF(G163&lt;=0.01,"QUITADA",IF(D163="","SEM PRAZO",IF(D163&lt;TODAY(),"ATRASADA","A VENCER")))))))</x:f>
      </x:c>
      <x:c r="J163" s="23" t="n"/>
      <x:c r="K163" s="22" t="n"/>
    </x:row>
    <x:row r="164" ht="21" customHeight="1">
      <x:c r="A164" s="22" t="n"/>
      <x:c r="B164" s="22" t="n"/>
      <x:c r="C164" s="22" t="n"/>
      <x:c r="D164" s="23" t="n"/>
      <x:c r="E164" s="24" t="n"/>
      <x:c r="F164" s="25" t="str">
        <x:f>IF(A164="","",SUMIFS(Pagamentos!$D$8:$D$407,Pagamentos!$B$8:$B$407,A164,Pagamentos!$G$8:$G$407,"OK"))</x:f>
      </x:c>
      <x:c r="G164" s="25" t="str">
        <x:f>IF(A164="","",MAX(0,N(E164)-F164))</x:f>
      </x:c>
      <x:c r="H164" s="26" t="str">
        <x:f>IF(OR(A164="",D164="",G164=0),"",MAX(0,TODAY()-D164))</x:f>
      </x:c>
      <x:c r="I164" s="27" t="str">
        <x:f>IF(A164="","",IF(COUNTIF($A$8:$A$207,A164)&gt;1,"ID REPETIDO",IF(E164="","SEM VALOR",IF(F164&gt;E164+0.01,"PAGOU A MAIS",IF(G164&lt;=0.01,"QUITADA",IF(D164="","SEM PRAZO",IF(D164&lt;TODAY(),"ATRASADA","A VENCER")))))))</x:f>
      </x:c>
      <x:c r="J164" s="23" t="n"/>
      <x:c r="K164" s="22" t="n"/>
    </x:row>
    <x:row r="165" ht="21" customHeight="1">
      <x:c r="A165" s="22" t="n"/>
      <x:c r="B165" s="22" t="n"/>
      <x:c r="C165" s="22" t="n"/>
      <x:c r="D165" s="23" t="n"/>
      <x:c r="E165" s="24" t="n"/>
      <x:c r="F165" s="25" t="str">
        <x:f>IF(A165="","",SUMIFS(Pagamentos!$D$8:$D$407,Pagamentos!$B$8:$B$407,A165,Pagamentos!$G$8:$G$407,"OK"))</x:f>
      </x:c>
      <x:c r="G165" s="25" t="str">
        <x:f>IF(A165="","",MAX(0,N(E165)-F165))</x:f>
      </x:c>
      <x:c r="H165" s="26" t="str">
        <x:f>IF(OR(A165="",D165="",G165=0),"",MAX(0,TODAY()-D165))</x:f>
      </x:c>
      <x:c r="I165" s="27" t="str">
        <x:f>IF(A165="","",IF(COUNTIF($A$8:$A$207,A165)&gt;1,"ID REPETIDO",IF(E165="","SEM VALOR",IF(F165&gt;E165+0.01,"PAGOU A MAIS",IF(G165&lt;=0.01,"QUITADA",IF(D165="","SEM PRAZO",IF(D165&lt;TODAY(),"ATRASADA","A VENCER")))))))</x:f>
      </x:c>
      <x:c r="J165" s="23" t="n"/>
      <x:c r="K165" s="22" t="n"/>
    </x:row>
    <x:row r="166" ht="21" customHeight="1">
      <x:c r="A166" s="22" t="n"/>
      <x:c r="B166" s="22" t="n"/>
      <x:c r="C166" s="22" t="n"/>
      <x:c r="D166" s="23" t="n"/>
      <x:c r="E166" s="24" t="n"/>
      <x:c r="F166" s="25" t="str">
        <x:f>IF(A166="","",SUMIFS(Pagamentos!$D$8:$D$407,Pagamentos!$B$8:$B$407,A166,Pagamentos!$G$8:$G$407,"OK"))</x:f>
      </x:c>
      <x:c r="G166" s="25" t="str">
        <x:f>IF(A166="","",MAX(0,N(E166)-F166))</x:f>
      </x:c>
      <x:c r="H166" s="26" t="str">
        <x:f>IF(OR(A166="",D166="",G166=0),"",MAX(0,TODAY()-D166))</x:f>
      </x:c>
      <x:c r="I166" s="27" t="str">
        <x:f>IF(A166="","",IF(COUNTIF($A$8:$A$207,A166)&gt;1,"ID REPETIDO",IF(E166="","SEM VALOR",IF(F166&gt;E166+0.01,"PAGOU A MAIS",IF(G166&lt;=0.01,"QUITADA",IF(D166="","SEM PRAZO",IF(D166&lt;TODAY(),"ATRASADA","A VENCER")))))))</x:f>
      </x:c>
      <x:c r="J166" s="23" t="n"/>
      <x:c r="K166" s="22" t="n"/>
    </x:row>
    <x:row r="167" ht="21" customHeight="1">
      <x:c r="A167" s="22" t="n"/>
      <x:c r="B167" s="22" t="n"/>
      <x:c r="C167" s="22" t="n"/>
      <x:c r="D167" s="23" t="n"/>
      <x:c r="E167" s="24" t="n"/>
      <x:c r="F167" s="25" t="str">
        <x:f>IF(A167="","",SUMIFS(Pagamentos!$D$8:$D$407,Pagamentos!$B$8:$B$407,A167,Pagamentos!$G$8:$G$407,"OK"))</x:f>
      </x:c>
      <x:c r="G167" s="25" t="str">
        <x:f>IF(A167="","",MAX(0,N(E167)-F167))</x:f>
      </x:c>
      <x:c r="H167" s="26" t="str">
        <x:f>IF(OR(A167="",D167="",G167=0),"",MAX(0,TODAY()-D167))</x:f>
      </x:c>
      <x:c r="I167" s="27" t="str">
        <x:f>IF(A167="","",IF(COUNTIF($A$8:$A$207,A167)&gt;1,"ID REPETIDO",IF(E167="","SEM VALOR",IF(F167&gt;E167+0.01,"PAGOU A MAIS",IF(G167&lt;=0.01,"QUITADA",IF(D167="","SEM PRAZO",IF(D167&lt;TODAY(),"ATRASADA","A VENCER")))))))</x:f>
      </x:c>
      <x:c r="J167" s="23" t="n"/>
      <x:c r="K167" s="22" t="n"/>
    </x:row>
    <x:row r="168" ht="21" customHeight="1">
      <x:c r="A168" s="22" t="n"/>
      <x:c r="B168" s="22" t="n"/>
      <x:c r="C168" s="22" t="n"/>
      <x:c r="D168" s="23" t="n"/>
      <x:c r="E168" s="24" t="n"/>
      <x:c r="F168" s="25" t="str">
        <x:f>IF(A168="","",SUMIFS(Pagamentos!$D$8:$D$407,Pagamentos!$B$8:$B$407,A168,Pagamentos!$G$8:$G$407,"OK"))</x:f>
      </x:c>
      <x:c r="G168" s="25" t="str">
        <x:f>IF(A168="","",MAX(0,N(E168)-F168))</x:f>
      </x:c>
      <x:c r="H168" s="26" t="str">
        <x:f>IF(OR(A168="",D168="",G168=0),"",MAX(0,TODAY()-D168))</x:f>
      </x:c>
      <x:c r="I168" s="27" t="str">
        <x:f>IF(A168="","",IF(COUNTIF($A$8:$A$207,A168)&gt;1,"ID REPETIDO",IF(E168="","SEM VALOR",IF(F168&gt;E168+0.01,"PAGOU A MAIS",IF(G168&lt;=0.01,"QUITADA",IF(D168="","SEM PRAZO",IF(D168&lt;TODAY(),"ATRASADA","A VENCER")))))))</x:f>
      </x:c>
      <x:c r="J168" s="23" t="n"/>
      <x:c r="K168" s="22" t="n"/>
    </x:row>
    <x:row r="169" ht="21" customHeight="1">
      <x:c r="A169" s="22" t="n"/>
      <x:c r="B169" s="22" t="n"/>
      <x:c r="C169" s="22" t="n"/>
      <x:c r="D169" s="23" t="n"/>
      <x:c r="E169" s="24" t="n"/>
      <x:c r="F169" s="25" t="str">
        <x:f>IF(A169="","",SUMIFS(Pagamentos!$D$8:$D$407,Pagamentos!$B$8:$B$407,A169,Pagamentos!$G$8:$G$407,"OK"))</x:f>
      </x:c>
      <x:c r="G169" s="25" t="str">
        <x:f>IF(A169="","",MAX(0,N(E169)-F169))</x:f>
      </x:c>
      <x:c r="H169" s="26" t="str">
        <x:f>IF(OR(A169="",D169="",G169=0),"",MAX(0,TODAY()-D169))</x:f>
      </x:c>
      <x:c r="I169" s="27" t="str">
        <x:f>IF(A169="","",IF(COUNTIF($A$8:$A$207,A169)&gt;1,"ID REPETIDO",IF(E169="","SEM VALOR",IF(F169&gt;E169+0.01,"PAGOU A MAIS",IF(G169&lt;=0.01,"QUITADA",IF(D169="","SEM PRAZO",IF(D169&lt;TODAY(),"ATRASADA","A VENCER")))))))</x:f>
      </x:c>
      <x:c r="J169" s="23" t="n"/>
      <x:c r="K169" s="22" t="n"/>
    </x:row>
    <x:row r="170" ht="21" customHeight="1">
      <x:c r="A170" s="22" t="n"/>
      <x:c r="B170" s="22" t="n"/>
      <x:c r="C170" s="22" t="n"/>
      <x:c r="D170" s="23" t="n"/>
      <x:c r="E170" s="24" t="n"/>
      <x:c r="F170" s="25" t="str">
        <x:f>IF(A170="","",SUMIFS(Pagamentos!$D$8:$D$407,Pagamentos!$B$8:$B$407,A170,Pagamentos!$G$8:$G$407,"OK"))</x:f>
      </x:c>
      <x:c r="G170" s="25" t="str">
        <x:f>IF(A170="","",MAX(0,N(E170)-F170))</x:f>
      </x:c>
      <x:c r="H170" s="26" t="str">
        <x:f>IF(OR(A170="",D170="",G170=0),"",MAX(0,TODAY()-D170))</x:f>
      </x:c>
      <x:c r="I170" s="27" t="str">
        <x:f>IF(A170="","",IF(COUNTIF($A$8:$A$207,A170)&gt;1,"ID REPETIDO",IF(E170="","SEM VALOR",IF(F170&gt;E170+0.01,"PAGOU A MAIS",IF(G170&lt;=0.01,"QUITADA",IF(D170="","SEM PRAZO",IF(D170&lt;TODAY(),"ATRASADA","A VENCER")))))))</x:f>
      </x:c>
      <x:c r="J170" s="23" t="n"/>
      <x:c r="K170" s="22" t="n"/>
    </x:row>
    <x:row r="171" ht="21" customHeight="1">
      <x:c r="A171" s="22" t="n"/>
      <x:c r="B171" s="22" t="n"/>
      <x:c r="C171" s="22" t="n"/>
      <x:c r="D171" s="23" t="n"/>
      <x:c r="E171" s="24" t="n"/>
      <x:c r="F171" s="25" t="str">
        <x:f>IF(A171="","",SUMIFS(Pagamentos!$D$8:$D$407,Pagamentos!$B$8:$B$407,A171,Pagamentos!$G$8:$G$407,"OK"))</x:f>
      </x:c>
      <x:c r="G171" s="25" t="str">
        <x:f>IF(A171="","",MAX(0,N(E171)-F171))</x:f>
      </x:c>
      <x:c r="H171" s="26" t="str">
        <x:f>IF(OR(A171="",D171="",G171=0),"",MAX(0,TODAY()-D171))</x:f>
      </x:c>
      <x:c r="I171" s="27" t="str">
        <x:f>IF(A171="","",IF(COUNTIF($A$8:$A$207,A171)&gt;1,"ID REPETIDO",IF(E171="","SEM VALOR",IF(F171&gt;E171+0.01,"PAGOU A MAIS",IF(G171&lt;=0.01,"QUITADA",IF(D171="","SEM PRAZO",IF(D171&lt;TODAY(),"ATRASADA","A VENCER")))))))</x:f>
      </x:c>
      <x:c r="J171" s="23" t="n"/>
      <x:c r="K171" s="22" t="n"/>
    </x:row>
    <x:row r="172" ht="21" customHeight="1">
      <x:c r="A172" s="22" t="n"/>
      <x:c r="B172" s="22" t="n"/>
      <x:c r="C172" s="22" t="n"/>
      <x:c r="D172" s="23" t="n"/>
      <x:c r="E172" s="24" t="n"/>
      <x:c r="F172" s="25" t="str">
        <x:f>IF(A172="","",SUMIFS(Pagamentos!$D$8:$D$407,Pagamentos!$B$8:$B$407,A172,Pagamentos!$G$8:$G$407,"OK"))</x:f>
      </x:c>
      <x:c r="G172" s="25" t="str">
        <x:f>IF(A172="","",MAX(0,N(E172)-F172))</x:f>
      </x:c>
      <x:c r="H172" s="26" t="str">
        <x:f>IF(OR(A172="",D172="",G172=0),"",MAX(0,TODAY()-D172))</x:f>
      </x:c>
      <x:c r="I172" s="27" t="str">
        <x:f>IF(A172="","",IF(COUNTIF($A$8:$A$207,A172)&gt;1,"ID REPETIDO",IF(E172="","SEM VALOR",IF(F172&gt;E172+0.01,"PAGOU A MAIS",IF(G172&lt;=0.01,"QUITADA",IF(D172="","SEM PRAZO",IF(D172&lt;TODAY(),"ATRASADA","A VENCER")))))))</x:f>
      </x:c>
      <x:c r="J172" s="23" t="n"/>
      <x:c r="K172" s="22" t="n"/>
    </x:row>
    <x:row r="173" ht="21" customHeight="1">
      <x:c r="A173" s="22" t="n"/>
      <x:c r="B173" s="22" t="n"/>
      <x:c r="C173" s="22" t="n"/>
      <x:c r="D173" s="23" t="n"/>
      <x:c r="E173" s="24" t="n"/>
      <x:c r="F173" s="25" t="str">
        <x:f>IF(A173="","",SUMIFS(Pagamentos!$D$8:$D$407,Pagamentos!$B$8:$B$407,A173,Pagamentos!$G$8:$G$407,"OK"))</x:f>
      </x:c>
      <x:c r="G173" s="25" t="str">
        <x:f>IF(A173="","",MAX(0,N(E173)-F173))</x:f>
      </x:c>
      <x:c r="H173" s="26" t="str">
        <x:f>IF(OR(A173="",D173="",G173=0),"",MAX(0,TODAY()-D173))</x:f>
      </x:c>
      <x:c r="I173" s="27" t="str">
        <x:f>IF(A173="","",IF(COUNTIF($A$8:$A$207,A173)&gt;1,"ID REPETIDO",IF(E173="","SEM VALOR",IF(F173&gt;E173+0.01,"PAGOU A MAIS",IF(G173&lt;=0.01,"QUITADA",IF(D173="","SEM PRAZO",IF(D173&lt;TODAY(),"ATRASADA","A VENCER")))))))</x:f>
      </x:c>
      <x:c r="J173" s="23" t="n"/>
      <x:c r="K173" s="22" t="n"/>
    </x:row>
    <x:row r="174" ht="21" customHeight="1">
      <x:c r="A174" s="22" t="n"/>
      <x:c r="B174" s="22" t="n"/>
      <x:c r="C174" s="22" t="n"/>
      <x:c r="D174" s="23" t="n"/>
      <x:c r="E174" s="24" t="n"/>
      <x:c r="F174" s="25" t="str">
        <x:f>IF(A174="","",SUMIFS(Pagamentos!$D$8:$D$407,Pagamentos!$B$8:$B$407,A174,Pagamentos!$G$8:$G$407,"OK"))</x:f>
      </x:c>
      <x:c r="G174" s="25" t="str">
        <x:f>IF(A174="","",MAX(0,N(E174)-F174))</x:f>
      </x:c>
      <x:c r="H174" s="26" t="str">
        <x:f>IF(OR(A174="",D174="",G174=0),"",MAX(0,TODAY()-D174))</x:f>
      </x:c>
      <x:c r="I174" s="27" t="str">
        <x:f>IF(A174="","",IF(COUNTIF($A$8:$A$207,A174)&gt;1,"ID REPETIDO",IF(E174="","SEM VALOR",IF(F174&gt;E174+0.01,"PAGOU A MAIS",IF(G174&lt;=0.01,"QUITADA",IF(D174="","SEM PRAZO",IF(D174&lt;TODAY(),"ATRASADA","A VENCER")))))))</x:f>
      </x:c>
      <x:c r="J174" s="23" t="n"/>
      <x:c r="K174" s="22" t="n"/>
    </x:row>
    <x:row r="175" ht="21" customHeight="1">
      <x:c r="A175" s="22" t="n"/>
      <x:c r="B175" s="22" t="n"/>
      <x:c r="C175" s="22" t="n"/>
      <x:c r="D175" s="23" t="n"/>
      <x:c r="E175" s="24" t="n"/>
      <x:c r="F175" s="25" t="str">
        <x:f>IF(A175="","",SUMIFS(Pagamentos!$D$8:$D$407,Pagamentos!$B$8:$B$407,A175,Pagamentos!$G$8:$G$407,"OK"))</x:f>
      </x:c>
      <x:c r="G175" s="25" t="str">
        <x:f>IF(A175="","",MAX(0,N(E175)-F175))</x:f>
      </x:c>
      <x:c r="H175" s="26" t="str">
        <x:f>IF(OR(A175="",D175="",G175=0),"",MAX(0,TODAY()-D175))</x:f>
      </x:c>
      <x:c r="I175" s="27" t="str">
        <x:f>IF(A175="","",IF(COUNTIF($A$8:$A$207,A175)&gt;1,"ID REPETIDO",IF(E175="","SEM VALOR",IF(F175&gt;E175+0.01,"PAGOU A MAIS",IF(G175&lt;=0.01,"QUITADA",IF(D175="","SEM PRAZO",IF(D175&lt;TODAY(),"ATRASADA","A VENCER")))))))</x:f>
      </x:c>
      <x:c r="J175" s="23" t="n"/>
      <x:c r="K175" s="22" t="n"/>
    </x:row>
    <x:row r="176" ht="21" customHeight="1">
      <x:c r="A176" s="22" t="n"/>
      <x:c r="B176" s="22" t="n"/>
      <x:c r="C176" s="22" t="n"/>
      <x:c r="D176" s="23" t="n"/>
      <x:c r="E176" s="24" t="n"/>
      <x:c r="F176" s="25" t="str">
        <x:f>IF(A176="","",SUMIFS(Pagamentos!$D$8:$D$407,Pagamentos!$B$8:$B$407,A176,Pagamentos!$G$8:$G$407,"OK"))</x:f>
      </x:c>
      <x:c r="G176" s="25" t="str">
        <x:f>IF(A176="","",MAX(0,N(E176)-F176))</x:f>
      </x:c>
      <x:c r="H176" s="26" t="str">
        <x:f>IF(OR(A176="",D176="",G176=0),"",MAX(0,TODAY()-D176))</x:f>
      </x:c>
      <x:c r="I176" s="27" t="str">
        <x:f>IF(A176="","",IF(COUNTIF($A$8:$A$207,A176)&gt;1,"ID REPETIDO",IF(E176="","SEM VALOR",IF(F176&gt;E176+0.01,"PAGOU A MAIS",IF(G176&lt;=0.01,"QUITADA",IF(D176="","SEM PRAZO",IF(D176&lt;TODAY(),"ATRASADA","A VENCER")))))))</x:f>
      </x:c>
      <x:c r="J176" s="23" t="n"/>
      <x:c r="K176" s="22" t="n"/>
    </x:row>
    <x:row r="177" ht="21" customHeight="1">
      <x:c r="A177" s="22" t="n"/>
      <x:c r="B177" s="22" t="n"/>
      <x:c r="C177" s="22" t="n"/>
      <x:c r="D177" s="23" t="n"/>
      <x:c r="E177" s="24" t="n"/>
      <x:c r="F177" s="25" t="str">
        <x:f>IF(A177="","",SUMIFS(Pagamentos!$D$8:$D$407,Pagamentos!$B$8:$B$407,A177,Pagamentos!$G$8:$G$407,"OK"))</x:f>
      </x:c>
      <x:c r="G177" s="25" t="str">
        <x:f>IF(A177="","",MAX(0,N(E177)-F177))</x:f>
      </x:c>
      <x:c r="H177" s="26" t="str">
        <x:f>IF(OR(A177="",D177="",G177=0),"",MAX(0,TODAY()-D177))</x:f>
      </x:c>
      <x:c r="I177" s="27" t="str">
        <x:f>IF(A177="","",IF(COUNTIF($A$8:$A$207,A177)&gt;1,"ID REPETIDO",IF(E177="","SEM VALOR",IF(F177&gt;E177+0.01,"PAGOU A MAIS",IF(G177&lt;=0.01,"QUITADA",IF(D177="","SEM PRAZO",IF(D177&lt;TODAY(),"ATRASADA","A VENCER")))))))</x:f>
      </x:c>
      <x:c r="J177" s="23" t="n"/>
      <x:c r="K177" s="22" t="n"/>
    </x:row>
    <x:row r="178" ht="21" customHeight="1">
      <x:c r="A178" s="22" t="n"/>
      <x:c r="B178" s="22" t="n"/>
      <x:c r="C178" s="22" t="n"/>
      <x:c r="D178" s="23" t="n"/>
      <x:c r="E178" s="24" t="n"/>
      <x:c r="F178" s="25" t="str">
        <x:f>IF(A178="","",SUMIFS(Pagamentos!$D$8:$D$407,Pagamentos!$B$8:$B$407,A178,Pagamentos!$G$8:$G$407,"OK"))</x:f>
      </x:c>
      <x:c r="G178" s="25" t="str">
        <x:f>IF(A178="","",MAX(0,N(E178)-F178))</x:f>
      </x:c>
      <x:c r="H178" s="26" t="str">
        <x:f>IF(OR(A178="",D178="",G178=0),"",MAX(0,TODAY()-D178))</x:f>
      </x:c>
      <x:c r="I178" s="27" t="str">
        <x:f>IF(A178="","",IF(COUNTIF($A$8:$A$207,A178)&gt;1,"ID REPETIDO",IF(E178="","SEM VALOR",IF(F178&gt;E178+0.01,"PAGOU A MAIS",IF(G178&lt;=0.01,"QUITADA",IF(D178="","SEM PRAZO",IF(D178&lt;TODAY(),"ATRASADA","A VENCER")))))))</x:f>
      </x:c>
      <x:c r="J178" s="23" t="n"/>
      <x:c r="K178" s="22" t="n"/>
    </x:row>
    <x:row r="179" ht="21" customHeight="1">
      <x:c r="A179" s="22" t="n"/>
      <x:c r="B179" s="22" t="n"/>
      <x:c r="C179" s="22" t="n"/>
      <x:c r="D179" s="23" t="n"/>
      <x:c r="E179" s="24" t="n"/>
      <x:c r="F179" s="25" t="str">
        <x:f>IF(A179="","",SUMIFS(Pagamentos!$D$8:$D$407,Pagamentos!$B$8:$B$407,A179,Pagamentos!$G$8:$G$407,"OK"))</x:f>
      </x:c>
      <x:c r="G179" s="25" t="str">
        <x:f>IF(A179="","",MAX(0,N(E179)-F179))</x:f>
      </x:c>
      <x:c r="H179" s="26" t="str">
        <x:f>IF(OR(A179="",D179="",G179=0),"",MAX(0,TODAY()-D179))</x:f>
      </x:c>
      <x:c r="I179" s="27" t="str">
        <x:f>IF(A179="","",IF(COUNTIF($A$8:$A$207,A179)&gt;1,"ID REPETIDO",IF(E179="","SEM VALOR",IF(F179&gt;E179+0.01,"PAGOU A MAIS",IF(G179&lt;=0.01,"QUITADA",IF(D179="","SEM PRAZO",IF(D179&lt;TODAY(),"ATRASADA","A VENCER")))))))</x:f>
      </x:c>
      <x:c r="J179" s="23" t="n"/>
      <x:c r="K179" s="22" t="n"/>
    </x:row>
    <x:row r="180" ht="21" customHeight="1">
      <x:c r="A180" s="22" t="n"/>
      <x:c r="B180" s="22" t="n"/>
      <x:c r="C180" s="22" t="n"/>
      <x:c r="D180" s="23" t="n"/>
      <x:c r="E180" s="24" t="n"/>
      <x:c r="F180" s="25" t="str">
        <x:f>IF(A180="","",SUMIFS(Pagamentos!$D$8:$D$407,Pagamentos!$B$8:$B$407,A180,Pagamentos!$G$8:$G$407,"OK"))</x:f>
      </x:c>
      <x:c r="G180" s="25" t="str">
        <x:f>IF(A180="","",MAX(0,N(E180)-F180))</x:f>
      </x:c>
      <x:c r="H180" s="26" t="str">
        <x:f>IF(OR(A180="",D180="",G180=0),"",MAX(0,TODAY()-D180))</x:f>
      </x:c>
      <x:c r="I180" s="27" t="str">
        <x:f>IF(A180="","",IF(COUNTIF($A$8:$A$207,A180)&gt;1,"ID REPETIDO",IF(E180="","SEM VALOR",IF(F180&gt;E180+0.01,"PAGOU A MAIS",IF(G180&lt;=0.01,"QUITADA",IF(D180="","SEM PRAZO",IF(D180&lt;TODAY(),"ATRASADA","A VENCER")))))))</x:f>
      </x:c>
      <x:c r="J180" s="23" t="n"/>
      <x:c r="K180" s="22" t="n"/>
    </x:row>
    <x:row r="181" ht="21" customHeight="1">
      <x:c r="A181" s="22" t="n"/>
      <x:c r="B181" s="22" t="n"/>
      <x:c r="C181" s="22" t="n"/>
      <x:c r="D181" s="23" t="n"/>
      <x:c r="E181" s="24" t="n"/>
      <x:c r="F181" s="25" t="str">
        <x:f>IF(A181="","",SUMIFS(Pagamentos!$D$8:$D$407,Pagamentos!$B$8:$B$407,A181,Pagamentos!$G$8:$G$407,"OK"))</x:f>
      </x:c>
      <x:c r="G181" s="25" t="str">
        <x:f>IF(A181="","",MAX(0,N(E181)-F181))</x:f>
      </x:c>
      <x:c r="H181" s="26" t="str">
        <x:f>IF(OR(A181="",D181="",G181=0),"",MAX(0,TODAY()-D181))</x:f>
      </x:c>
      <x:c r="I181" s="27" t="str">
        <x:f>IF(A181="","",IF(COUNTIF($A$8:$A$207,A181)&gt;1,"ID REPETIDO",IF(E181="","SEM VALOR",IF(F181&gt;E181+0.01,"PAGOU A MAIS",IF(G181&lt;=0.01,"QUITADA",IF(D181="","SEM PRAZO",IF(D181&lt;TODAY(),"ATRASADA","A VENCER")))))))</x:f>
      </x:c>
      <x:c r="J181" s="23" t="n"/>
      <x:c r="K181" s="22" t="n"/>
    </x:row>
    <x:row r="182" ht="21" customHeight="1">
      <x:c r="A182" s="22" t="n"/>
      <x:c r="B182" s="22" t="n"/>
      <x:c r="C182" s="22" t="n"/>
      <x:c r="D182" s="23" t="n"/>
      <x:c r="E182" s="24" t="n"/>
      <x:c r="F182" s="25" t="str">
        <x:f>IF(A182="","",SUMIFS(Pagamentos!$D$8:$D$407,Pagamentos!$B$8:$B$407,A182,Pagamentos!$G$8:$G$407,"OK"))</x:f>
      </x:c>
      <x:c r="G182" s="25" t="str">
        <x:f>IF(A182="","",MAX(0,N(E182)-F182))</x:f>
      </x:c>
      <x:c r="H182" s="26" t="str">
        <x:f>IF(OR(A182="",D182="",G182=0),"",MAX(0,TODAY()-D182))</x:f>
      </x:c>
      <x:c r="I182" s="27" t="str">
        <x:f>IF(A182="","",IF(COUNTIF($A$8:$A$207,A182)&gt;1,"ID REPETIDO",IF(E182="","SEM VALOR",IF(F182&gt;E182+0.01,"PAGOU A MAIS",IF(G182&lt;=0.01,"QUITADA",IF(D182="","SEM PRAZO",IF(D182&lt;TODAY(),"ATRASADA","A VENCER")))))))</x:f>
      </x:c>
      <x:c r="J182" s="23" t="n"/>
      <x:c r="K182" s="22" t="n"/>
    </x:row>
    <x:row r="183" ht="21" customHeight="1">
      <x:c r="A183" s="22" t="n"/>
      <x:c r="B183" s="22" t="n"/>
      <x:c r="C183" s="22" t="n"/>
      <x:c r="D183" s="23" t="n"/>
      <x:c r="E183" s="24" t="n"/>
      <x:c r="F183" s="25" t="str">
        <x:f>IF(A183="","",SUMIFS(Pagamentos!$D$8:$D$407,Pagamentos!$B$8:$B$407,A183,Pagamentos!$G$8:$G$407,"OK"))</x:f>
      </x:c>
      <x:c r="G183" s="25" t="str">
        <x:f>IF(A183="","",MAX(0,N(E183)-F183))</x:f>
      </x:c>
      <x:c r="H183" s="26" t="str">
        <x:f>IF(OR(A183="",D183="",G183=0),"",MAX(0,TODAY()-D183))</x:f>
      </x:c>
      <x:c r="I183" s="27" t="str">
        <x:f>IF(A183="","",IF(COUNTIF($A$8:$A$207,A183)&gt;1,"ID REPETIDO",IF(E183="","SEM VALOR",IF(F183&gt;E183+0.01,"PAGOU A MAIS",IF(G183&lt;=0.01,"QUITADA",IF(D183="","SEM PRAZO",IF(D183&lt;TODAY(),"ATRASADA","A VENCER")))))))</x:f>
      </x:c>
      <x:c r="J183" s="23" t="n"/>
      <x:c r="K183" s="22" t="n"/>
    </x:row>
    <x:row r="184" ht="21" customHeight="1">
      <x:c r="A184" s="22" t="n"/>
      <x:c r="B184" s="22" t="n"/>
      <x:c r="C184" s="22" t="n"/>
      <x:c r="D184" s="23" t="n"/>
      <x:c r="E184" s="24" t="n"/>
      <x:c r="F184" s="25" t="str">
        <x:f>IF(A184="","",SUMIFS(Pagamentos!$D$8:$D$407,Pagamentos!$B$8:$B$407,A184,Pagamentos!$G$8:$G$407,"OK"))</x:f>
      </x:c>
      <x:c r="G184" s="25" t="str">
        <x:f>IF(A184="","",MAX(0,N(E184)-F184))</x:f>
      </x:c>
      <x:c r="H184" s="26" t="str">
        <x:f>IF(OR(A184="",D184="",G184=0),"",MAX(0,TODAY()-D184))</x:f>
      </x:c>
      <x:c r="I184" s="27" t="str">
        <x:f>IF(A184="","",IF(COUNTIF($A$8:$A$207,A184)&gt;1,"ID REPETIDO",IF(E184="","SEM VALOR",IF(F184&gt;E184+0.01,"PAGOU A MAIS",IF(G184&lt;=0.01,"QUITADA",IF(D184="","SEM PRAZO",IF(D184&lt;TODAY(),"ATRASADA","A VENCER")))))))</x:f>
      </x:c>
      <x:c r="J184" s="23" t="n"/>
      <x:c r="K184" s="22" t="n"/>
    </x:row>
    <x:row r="185" ht="21" customHeight="1">
      <x:c r="A185" s="22" t="n"/>
      <x:c r="B185" s="22" t="n"/>
      <x:c r="C185" s="22" t="n"/>
      <x:c r="D185" s="23" t="n"/>
      <x:c r="E185" s="24" t="n"/>
      <x:c r="F185" s="25" t="str">
        <x:f>IF(A185="","",SUMIFS(Pagamentos!$D$8:$D$407,Pagamentos!$B$8:$B$407,A185,Pagamentos!$G$8:$G$407,"OK"))</x:f>
      </x:c>
      <x:c r="G185" s="25" t="str">
        <x:f>IF(A185="","",MAX(0,N(E185)-F185))</x:f>
      </x:c>
      <x:c r="H185" s="26" t="str">
        <x:f>IF(OR(A185="",D185="",G185=0),"",MAX(0,TODAY()-D185))</x:f>
      </x:c>
      <x:c r="I185" s="27" t="str">
        <x:f>IF(A185="","",IF(COUNTIF($A$8:$A$207,A185)&gt;1,"ID REPETIDO",IF(E185="","SEM VALOR",IF(F185&gt;E185+0.01,"PAGOU A MAIS",IF(G185&lt;=0.01,"QUITADA",IF(D185="","SEM PRAZO",IF(D185&lt;TODAY(),"ATRASADA","A VENCER")))))))</x:f>
      </x:c>
      <x:c r="J185" s="23" t="n"/>
      <x:c r="K185" s="22" t="n"/>
    </x:row>
    <x:row r="186" ht="21" customHeight="1">
      <x:c r="A186" s="22" t="n"/>
      <x:c r="B186" s="22" t="n"/>
      <x:c r="C186" s="22" t="n"/>
      <x:c r="D186" s="23" t="n"/>
      <x:c r="E186" s="24" t="n"/>
      <x:c r="F186" s="25" t="str">
        <x:f>IF(A186="","",SUMIFS(Pagamentos!$D$8:$D$407,Pagamentos!$B$8:$B$407,A186,Pagamentos!$G$8:$G$407,"OK"))</x:f>
      </x:c>
      <x:c r="G186" s="25" t="str">
        <x:f>IF(A186="","",MAX(0,N(E186)-F186))</x:f>
      </x:c>
      <x:c r="H186" s="26" t="str">
        <x:f>IF(OR(A186="",D186="",G186=0),"",MAX(0,TODAY()-D186))</x:f>
      </x:c>
      <x:c r="I186" s="27" t="str">
        <x:f>IF(A186="","",IF(COUNTIF($A$8:$A$207,A186)&gt;1,"ID REPETIDO",IF(E186="","SEM VALOR",IF(F186&gt;E186+0.01,"PAGOU A MAIS",IF(G186&lt;=0.01,"QUITADA",IF(D186="","SEM PRAZO",IF(D186&lt;TODAY(),"ATRASADA","A VENCER")))))))</x:f>
      </x:c>
      <x:c r="J186" s="23" t="n"/>
      <x:c r="K186" s="22" t="n"/>
    </x:row>
    <x:row r="187" ht="21" customHeight="1">
      <x:c r="A187" s="22" t="n"/>
      <x:c r="B187" s="22" t="n"/>
      <x:c r="C187" s="22" t="n"/>
      <x:c r="D187" s="23" t="n"/>
      <x:c r="E187" s="24" t="n"/>
      <x:c r="F187" s="25" t="str">
        <x:f>IF(A187="","",SUMIFS(Pagamentos!$D$8:$D$407,Pagamentos!$B$8:$B$407,A187,Pagamentos!$G$8:$G$407,"OK"))</x:f>
      </x:c>
      <x:c r="G187" s="25" t="str">
        <x:f>IF(A187="","",MAX(0,N(E187)-F187))</x:f>
      </x:c>
      <x:c r="H187" s="26" t="str">
        <x:f>IF(OR(A187="",D187="",G187=0),"",MAX(0,TODAY()-D187))</x:f>
      </x:c>
      <x:c r="I187" s="27" t="str">
        <x:f>IF(A187="","",IF(COUNTIF($A$8:$A$207,A187)&gt;1,"ID REPETIDO",IF(E187="","SEM VALOR",IF(F187&gt;E187+0.01,"PAGOU A MAIS",IF(G187&lt;=0.01,"QUITADA",IF(D187="","SEM PRAZO",IF(D187&lt;TODAY(),"ATRASADA","A VENCER")))))))</x:f>
      </x:c>
      <x:c r="J187" s="23" t="n"/>
      <x:c r="K187" s="22" t="n"/>
    </x:row>
    <x:row r="188" ht="21" customHeight="1">
      <x:c r="A188" s="22" t="n"/>
      <x:c r="B188" s="22" t="n"/>
      <x:c r="C188" s="22" t="n"/>
      <x:c r="D188" s="23" t="n"/>
      <x:c r="E188" s="24" t="n"/>
      <x:c r="F188" s="25" t="str">
        <x:f>IF(A188="","",SUMIFS(Pagamentos!$D$8:$D$407,Pagamentos!$B$8:$B$407,A188,Pagamentos!$G$8:$G$407,"OK"))</x:f>
      </x:c>
      <x:c r="G188" s="25" t="str">
        <x:f>IF(A188="","",MAX(0,N(E188)-F188))</x:f>
      </x:c>
      <x:c r="H188" s="26" t="str">
        <x:f>IF(OR(A188="",D188="",G188=0),"",MAX(0,TODAY()-D188))</x:f>
      </x:c>
      <x:c r="I188" s="27" t="str">
        <x:f>IF(A188="","",IF(COUNTIF($A$8:$A$207,A188)&gt;1,"ID REPETIDO",IF(E188="","SEM VALOR",IF(F188&gt;E188+0.01,"PAGOU A MAIS",IF(G188&lt;=0.01,"QUITADA",IF(D188="","SEM PRAZO",IF(D188&lt;TODAY(),"ATRASADA","A VENCER")))))))</x:f>
      </x:c>
      <x:c r="J188" s="23" t="n"/>
      <x:c r="K188" s="22" t="n"/>
    </x:row>
    <x:row r="189" ht="21" customHeight="1">
      <x:c r="A189" s="22" t="n"/>
      <x:c r="B189" s="22" t="n"/>
      <x:c r="C189" s="22" t="n"/>
      <x:c r="D189" s="23" t="n"/>
      <x:c r="E189" s="24" t="n"/>
      <x:c r="F189" s="25" t="str">
        <x:f>IF(A189="","",SUMIFS(Pagamentos!$D$8:$D$407,Pagamentos!$B$8:$B$407,A189,Pagamentos!$G$8:$G$407,"OK"))</x:f>
      </x:c>
      <x:c r="G189" s="25" t="str">
        <x:f>IF(A189="","",MAX(0,N(E189)-F189))</x:f>
      </x:c>
      <x:c r="H189" s="26" t="str">
        <x:f>IF(OR(A189="",D189="",G189=0),"",MAX(0,TODAY()-D189))</x:f>
      </x:c>
      <x:c r="I189" s="27" t="str">
        <x:f>IF(A189="","",IF(COUNTIF($A$8:$A$207,A189)&gt;1,"ID REPETIDO",IF(E189="","SEM VALOR",IF(F189&gt;E189+0.01,"PAGOU A MAIS",IF(G189&lt;=0.01,"QUITADA",IF(D189="","SEM PRAZO",IF(D189&lt;TODAY(),"ATRASADA","A VENCER")))))))</x:f>
      </x:c>
      <x:c r="J189" s="23" t="n"/>
      <x:c r="K189" s="22" t="n"/>
    </x:row>
    <x:row r="190" ht="21" customHeight="1">
      <x:c r="A190" s="22" t="n"/>
      <x:c r="B190" s="22" t="n"/>
      <x:c r="C190" s="22" t="n"/>
      <x:c r="D190" s="23" t="n"/>
      <x:c r="E190" s="24" t="n"/>
      <x:c r="F190" s="25" t="str">
        <x:f>IF(A190="","",SUMIFS(Pagamentos!$D$8:$D$407,Pagamentos!$B$8:$B$407,A190,Pagamentos!$G$8:$G$407,"OK"))</x:f>
      </x:c>
      <x:c r="G190" s="25" t="str">
        <x:f>IF(A190="","",MAX(0,N(E190)-F190))</x:f>
      </x:c>
      <x:c r="H190" s="26" t="str">
        <x:f>IF(OR(A190="",D190="",G190=0),"",MAX(0,TODAY()-D190))</x:f>
      </x:c>
      <x:c r="I190" s="27" t="str">
        <x:f>IF(A190="","",IF(COUNTIF($A$8:$A$207,A190)&gt;1,"ID REPETIDO",IF(E190="","SEM VALOR",IF(F190&gt;E190+0.01,"PAGOU A MAIS",IF(G190&lt;=0.01,"QUITADA",IF(D190="","SEM PRAZO",IF(D190&lt;TODAY(),"ATRASADA","A VENCER")))))))</x:f>
      </x:c>
      <x:c r="J190" s="23" t="n"/>
      <x:c r="K190" s="22" t="n"/>
    </x:row>
    <x:row r="191" ht="21" customHeight="1">
      <x:c r="A191" s="22" t="n"/>
      <x:c r="B191" s="22" t="n"/>
      <x:c r="C191" s="22" t="n"/>
      <x:c r="D191" s="23" t="n"/>
      <x:c r="E191" s="24" t="n"/>
      <x:c r="F191" s="25" t="str">
        <x:f>IF(A191="","",SUMIFS(Pagamentos!$D$8:$D$407,Pagamentos!$B$8:$B$407,A191,Pagamentos!$G$8:$G$407,"OK"))</x:f>
      </x:c>
      <x:c r="G191" s="25" t="str">
        <x:f>IF(A191="","",MAX(0,N(E191)-F191))</x:f>
      </x:c>
      <x:c r="H191" s="26" t="str">
        <x:f>IF(OR(A191="",D191="",G191=0),"",MAX(0,TODAY()-D191))</x:f>
      </x:c>
      <x:c r="I191" s="27" t="str">
        <x:f>IF(A191="","",IF(COUNTIF($A$8:$A$207,A191)&gt;1,"ID REPETIDO",IF(E191="","SEM VALOR",IF(F191&gt;E191+0.01,"PAGOU A MAIS",IF(G191&lt;=0.01,"QUITADA",IF(D191="","SEM PRAZO",IF(D191&lt;TODAY(),"ATRASADA","A VENCER")))))))</x:f>
      </x:c>
      <x:c r="J191" s="23" t="n"/>
      <x:c r="K191" s="22" t="n"/>
    </x:row>
    <x:row r="192" ht="21" customHeight="1">
      <x:c r="A192" s="22" t="n"/>
      <x:c r="B192" s="22" t="n"/>
      <x:c r="C192" s="22" t="n"/>
      <x:c r="D192" s="23" t="n"/>
      <x:c r="E192" s="24" t="n"/>
      <x:c r="F192" s="25" t="str">
        <x:f>IF(A192="","",SUMIFS(Pagamentos!$D$8:$D$407,Pagamentos!$B$8:$B$407,A192,Pagamentos!$G$8:$G$407,"OK"))</x:f>
      </x:c>
      <x:c r="G192" s="25" t="str">
        <x:f>IF(A192="","",MAX(0,N(E192)-F192))</x:f>
      </x:c>
      <x:c r="H192" s="26" t="str">
        <x:f>IF(OR(A192="",D192="",G192=0),"",MAX(0,TODAY()-D192))</x:f>
      </x:c>
      <x:c r="I192" s="27" t="str">
        <x:f>IF(A192="","",IF(COUNTIF($A$8:$A$207,A192)&gt;1,"ID REPETIDO",IF(E192="","SEM VALOR",IF(F192&gt;E192+0.01,"PAGOU A MAIS",IF(G192&lt;=0.01,"QUITADA",IF(D192="","SEM PRAZO",IF(D192&lt;TODAY(),"ATRASADA","A VENCER")))))))</x:f>
      </x:c>
      <x:c r="J192" s="23" t="n"/>
      <x:c r="K192" s="22" t="n"/>
    </x:row>
    <x:row r="193" ht="21" customHeight="1">
      <x:c r="A193" s="22" t="n"/>
      <x:c r="B193" s="22" t="n"/>
      <x:c r="C193" s="22" t="n"/>
      <x:c r="D193" s="23" t="n"/>
      <x:c r="E193" s="24" t="n"/>
      <x:c r="F193" s="25" t="str">
        <x:f>IF(A193="","",SUMIFS(Pagamentos!$D$8:$D$407,Pagamentos!$B$8:$B$407,A193,Pagamentos!$G$8:$G$407,"OK"))</x:f>
      </x:c>
      <x:c r="G193" s="25" t="str">
        <x:f>IF(A193="","",MAX(0,N(E193)-F193))</x:f>
      </x:c>
      <x:c r="H193" s="26" t="str">
        <x:f>IF(OR(A193="",D193="",G193=0),"",MAX(0,TODAY()-D193))</x:f>
      </x:c>
      <x:c r="I193" s="27" t="str">
        <x:f>IF(A193="","",IF(COUNTIF($A$8:$A$207,A193)&gt;1,"ID REPETIDO",IF(E193="","SEM VALOR",IF(F193&gt;E193+0.01,"PAGOU A MAIS",IF(G193&lt;=0.01,"QUITADA",IF(D193="","SEM PRAZO",IF(D193&lt;TODAY(),"ATRASADA","A VENCER")))))))</x:f>
      </x:c>
      <x:c r="J193" s="23" t="n"/>
      <x:c r="K193" s="22" t="n"/>
    </x:row>
    <x:row r="194" ht="21" customHeight="1">
      <x:c r="A194" s="22" t="n"/>
      <x:c r="B194" s="22" t="n"/>
      <x:c r="C194" s="22" t="n"/>
      <x:c r="D194" s="23" t="n"/>
      <x:c r="E194" s="24" t="n"/>
      <x:c r="F194" s="25" t="str">
        <x:f>IF(A194="","",SUMIFS(Pagamentos!$D$8:$D$407,Pagamentos!$B$8:$B$407,A194,Pagamentos!$G$8:$G$407,"OK"))</x:f>
      </x:c>
      <x:c r="G194" s="25" t="str">
        <x:f>IF(A194="","",MAX(0,N(E194)-F194))</x:f>
      </x:c>
      <x:c r="H194" s="26" t="str">
        <x:f>IF(OR(A194="",D194="",G194=0),"",MAX(0,TODAY()-D194))</x:f>
      </x:c>
      <x:c r="I194" s="27" t="str">
        <x:f>IF(A194="","",IF(COUNTIF($A$8:$A$207,A194)&gt;1,"ID REPETIDO",IF(E194="","SEM VALOR",IF(F194&gt;E194+0.01,"PAGOU A MAIS",IF(G194&lt;=0.01,"QUITADA",IF(D194="","SEM PRAZO",IF(D194&lt;TODAY(),"ATRASADA","A VENCER")))))))</x:f>
      </x:c>
      <x:c r="J194" s="23" t="n"/>
      <x:c r="K194" s="22" t="n"/>
    </x:row>
    <x:row r="195" ht="21" customHeight="1">
      <x:c r="A195" s="22" t="n"/>
      <x:c r="B195" s="22" t="n"/>
      <x:c r="C195" s="22" t="n"/>
      <x:c r="D195" s="23" t="n"/>
      <x:c r="E195" s="24" t="n"/>
      <x:c r="F195" s="25" t="str">
        <x:f>IF(A195="","",SUMIFS(Pagamentos!$D$8:$D$407,Pagamentos!$B$8:$B$407,A195,Pagamentos!$G$8:$G$407,"OK"))</x:f>
      </x:c>
      <x:c r="G195" s="25" t="str">
        <x:f>IF(A195="","",MAX(0,N(E195)-F195))</x:f>
      </x:c>
      <x:c r="H195" s="26" t="str">
        <x:f>IF(OR(A195="",D195="",G195=0),"",MAX(0,TODAY()-D195))</x:f>
      </x:c>
      <x:c r="I195" s="27" t="str">
        <x:f>IF(A195="","",IF(COUNTIF($A$8:$A$207,A195)&gt;1,"ID REPETIDO",IF(E195="","SEM VALOR",IF(F195&gt;E195+0.01,"PAGOU A MAIS",IF(G195&lt;=0.01,"QUITADA",IF(D195="","SEM PRAZO",IF(D195&lt;TODAY(),"ATRASADA","A VENCER")))))))</x:f>
      </x:c>
      <x:c r="J195" s="23" t="n"/>
      <x:c r="K195" s="22" t="n"/>
    </x:row>
    <x:row r="196" ht="21" customHeight="1">
      <x:c r="A196" s="22" t="n"/>
      <x:c r="B196" s="22" t="n"/>
      <x:c r="C196" s="22" t="n"/>
      <x:c r="D196" s="23" t="n"/>
      <x:c r="E196" s="24" t="n"/>
      <x:c r="F196" s="25" t="str">
        <x:f>IF(A196="","",SUMIFS(Pagamentos!$D$8:$D$407,Pagamentos!$B$8:$B$407,A196,Pagamentos!$G$8:$G$407,"OK"))</x:f>
      </x:c>
      <x:c r="G196" s="25" t="str">
        <x:f>IF(A196="","",MAX(0,N(E196)-F196))</x:f>
      </x:c>
      <x:c r="H196" s="26" t="str">
        <x:f>IF(OR(A196="",D196="",G196=0),"",MAX(0,TODAY()-D196))</x:f>
      </x:c>
      <x:c r="I196" s="27" t="str">
        <x:f>IF(A196="","",IF(COUNTIF($A$8:$A$207,A196)&gt;1,"ID REPETIDO",IF(E196="","SEM VALOR",IF(F196&gt;E196+0.01,"PAGOU A MAIS",IF(G196&lt;=0.01,"QUITADA",IF(D196="","SEM PRAZO",IF(D196&lt;TODAY(),"ATRASADA","A VENCER")))))))</x:f>
      </x:c>
      <x:c r="J196" s="23" t="n"/>
      <x:c r="K196" s="22" t="n"/>
    </x:row>
    <x:row r="197" ht="21" customHeight="1">
      <x:c r="A197" s="22" t="n"/>
      <x:c r="B197" s="22" t="n"/>
      <x:c r="C197" s="22" t="n"/>
      <x:c r="D197" s="23" t="n"/>
      <x:c r="E197" s="24" t="n"/>
      <x:c r="F197" s="25" t="str">
        <x:f>IF(A197="","",SUMIFS(Pagamentos!$D$8:$D$407,Pagamentos!$B$8:$B$407,A197,Pagamentos!$G$8:$G$407,"OK"))</x:f>
      </x:c>
      <x:c r="G197" s="25" t="str">
        <x:f>IF(A197="","",MAX(0,N(E197)-F197))</x:f>
      </x:c>
      <x:c r="H197" s="26" t="str">
        <x:f>IF(OR(A197="",D197="",G197=0),"",MAX(0,TODAY()-D197))</x:f>
      </x:c>
      <x:c r="I197" s="27" t="str">
        <x:f>IF(A197="","",IF(COUNTIF($A$8:$A$207,A197)&gt;1,"ID REPETIDO",IF(E197="","SEM VALOR",IF(F197&gt;E197+0.01,"PAGOU A MAIS",IF(G197&lt;=0.01,"QUITADA",IF(D197="","SEM PRAZO",IF(D197&lt;TODAY(),"ATRASADA","A VENCER")))))))</x:f>
      </x:c>
      <x:c r="J197" s="23" t="n"/>
      <x:c r="K197" s="22" t="n"/>
    </x:row>
    <x:row r="198" ht="21" customHeight="1">
      <x:c r="A198" s="22" t="n"/>
      <x:c r="B198" s="22" t="n"/>
      <x:c r="C198" s="22" t="n"/>
      <x:c r="D198" s="23" t="n"/>
      <x:c r="E198" s="24" t="n"/>
      <x:c r="F198" s="25" t="str">
        <x:f>IF(A198="","",SUMIFS(Pagamentos!$D$8:$D$407,Pagamentos!$B$8:$B$407,A198,Pagamentos!$G$8:$G$407,"OK"))</x:f>
      </x:c>
      <x:c r="G198" s="25" t="str">
        <x:f>IF(A198="","",MAX(0,N(E198)-F198))</x:f>
      </x:c>
      <x:c r="H198" s="26" t="str">
        <x:f>IF(OR(A198="",D198="",G198=0),"",MAX(0,TODAY()-D198))</x:f>
      </x:c>
      <x:c r="I198" s="27" t="str">
        <x:f>IF(A198="","",IF(COUNTIF($A$8:$A$207,A198)&gt;1,"ID REPETIDO",IF(E198="","SEM VALOR",IF(F198&gt;E198+0.01,"PAGOU A MAIS",IF(G198&lt;=0.01,"QUITADA",IF(D198="","SEM PRAZO",IF(D198&lt;TODAY(),"ATRASADA","A VENCER")))))))</x:f>
      </x:c>
      <x:c r="J198" s="23" t="n"/>
      <x:c r="K198" s="22" t="n"/>
    </x:row>
    <x:row r="199" ht="21" customHeight="1">
      <x:c r="A199" s="22" t="n"/>
      <x:c r="B199" s="22" t="n"/>
      <x:c r="C199" s="22" t="n"/>
      <x:c r="D199" s="23" t="n"/>
      <x:c r="E199" s="24" t="n"/>
      <x:c r="F199" s="25" t="str">
        <x:f>IF(A199="","",SUMIFS(Pagamentos!$D$8:$D$407,Pagamentos!$B$8:$B$407,A199,Pagamentos!$G$8:$G$407,"OK"))</x:f>
      </x:c>
      <x:c r="G199" s="25" t="str">
        <x:f>IF(A199="","",MAX(0,N(E199)-F199))</x:f>
      </x:c>
      <x:c r="H199" s="26" t="str">
        <x:f>IF(OR(A199="",D199="",G199=0),"",MAX(0,TODAY()-D199))</x:f>
      </x:c>
      <x:c r="I199" s="27" t="str">
        <x:f>IF(A199="","",IF(COUNTIF($A$8:$A$207,A199)&gt;1,"ID REPETIDO",IF(E199="","SEM VALOR",IF(F199&gt;E199+0.01,"PAGOU A MAIS",IF(G199&lt;=0.01,"QUITADA",IF(D199="","SEM PRAZO",IF(D199&lt;TODAY(),"ATRASADA","A VENCER")))))))</x:f>
      </x:c>
      <x:c r="J199" s="23" t="n"/>
      <x:c r="K199" s="22" t="n"/>
    </x:row>
    <x:row r="200" ht="21" customHeight="1">
      <x:c r="A200" s="22" t="n"/>
      <x:c r="B200" s="22" t="n"/>
      <x:c r="C200" s="22" t="n"/>
      <x:c r="D200" s="23" t="n"/>
      <x:c r="E200" s="24" t="n"/>
      <x:c r="F200" s="25" t="str">
        <x:f>IF(A200="","",SUMIFS(Pagamentos!$D$8:$D$407,Pagamentos!$B$8:$B$407,A200,Pagamentos!$G$8:$G$407,"OK"))</x:f>
      </x:c>
      <x:c r="G200" s="25" t="str">
        <x:f>IF(A200="","",MAX(0,N(E200)-F200))</x:f>
      </x:c>
      <x:c r="H200" s="26" t="str">
        <x:f>IF(OR(A200="",D200="",G200=0),"",MAX(0,TODAY()-D200))</x:f>
      </x:c>
      <x:c r="I200" s="27" t="str">
        <x:f>IF(A200="","",IF(COUNTIF($A$8:$A$207,A200)&gt;1,"ID REPETIDO",IF(E200="","SEM VALOR",IF(F200&gt;E200+0.01,"PAGOU A MAIS",IF(G200&lt;=0.01,"QUITADA",IF(D200="","SEM PRAZO",IF(D200&lt;TODAY(),"ATRASADA","A VENCER")))))))</x:f>
      </x:c>
      <x:c r="J200" s="23" t="n"/>
      <x:c r="K200" s="22" t="n"/>
    </x:row>
    <x:row r="201" ht="21" customHeight="1">
      <x:c r="A201" s="22" t="n"/>
      <x:c r="B201" s="22" t="n"/>
      <x:c r="C201" s="22" t="n"/>
      <x:c r="D201" s="23" t="n"/>
      <x:c r="E201" s="24" t="n"/>
      <x:c r="F201" s="25" t="str">
        <x:f>IF(A201="","",SUMIFS(Pagamentos!$D$8:$D$407,Pagamentos!$B$8:$B$407,A201,Pagamentos!$G$8:$G$407,"OK"))</x:f>
      </x:c>
      <x:c r="G201" s="25" t="str">
        <x:f>IF(A201="","",MAX(0,N(E201)-F201))</x:f>
      </x:c>
      <x:c r="H201" s="26" t="str">
        <x:f>IF(OR(A201="",D201="",G201=0),"",MAX(0,TODAY()-D201))</x:f>
      </x:c>
      <x:c r="I201" s="27" t="str">
        <x:f>IF(A201="","",IF(COUNTIF($A$8:$A$207,A201)&gt;1,"ID REPETIDO",IF(E201="","SEM VALOR",IF(F201&gt;E201+0.01,"PAGOU A MAIS",IF(G201&lt;=0.01,"QUITADA",IF(D201="","SEM PRAZO",IF(D201&lt;TODAY(),"ATRASADA","A VENCER")))))))</x:f>
      </x:c>
      <x:c r="J201" s="23" t="n"/>
      <x:c r="K201" s="22" t="n"/>
    </x:row>
    <x:row r="202" ht="21" customHeight="1">
      <x:c r="A202" s="22" t="n"/>
      <x:c r="B202" s="22" t="n"/>
      <x:c r="C202" s="22" t="n"/>
      <x:c r="D202" s="23" t="n"/>
      <x:c r="E202" s="24" t="n"/>
      <x:c r="F202" s="25" t="str">
        <x:f>IF(A202="","",SUMIFS(Pagamentos!$D$8:$D$407,Pagamentos!$B$8:$B$407,A202,Pagamentos!$G$8:$G$407,"OK"))</x:f>
      </x:c>
      <x:c r="G202" s="25" t="str">
        <x:f>IF(A202="","",MAX(0,N(E202)-F202))</x:f>
      </x:c>
      <x:c r="H202" s="26" t="str">
        <x:f>IF(OR(A202="",D202="",G202=0),"",MAX(0,TODAY()-D202))</x:f>
      </x:c>
      <x:c r="I202" s="27" t="str">
        <x:f>IF(A202="","",IF(COUNTIF($A$8:$A$207,A202)&gt;1,"ID REPETIDO",IF(E202="","SEM VALOR",IF(F202&gt;E202+0.01,"PAGOU A MAIS",IF(G202&lt;=0.01,"QUITADA",IF(D202="","SEM PRAZO",IF(D202&lt;TODAY(),"ATRASADA","A VENCER")))))))</x:f>
      </x:c>
      <x:c r="J202" s="23" t="n"/>
      <x:c r="K202" s="22" t="n"/>
    </x:row>
    <x:row r="203" ht="21" customHeight="1">
      <x:c r="A203" s="22" t="n"/>
      <x:c r="B203" s="22" t="n"/>
      <x:c r="C203" s="22" t="n"/>
      <x:c r="D203" s="23" t="n"/>
      <x:c r="E203" s="24" t="n"/>
      <x:c r="F203" s="25" t="str">
        <x:f>IF(A203="","",SUMIFS(Pagamentos!$D$8:$D$407,Pagamentos!$B$8:$B$407,A203,Pagamentos!$G$8:$G$407,"OK"))</x:f>
      </x:c>
      <x:c r="G203" s="25" t="str">
        <x:f>IF(A203="","",MAX(0,N(E203)-F203))</x:f>
      </x:c>
      <x:c r="H203" s="26" t="str">
        <x:f>IF(OR(A203="",D203="",G203=0),"",MAX(0,TODAY()-D203))</x:f>
      </x:c>
      <x:c r="I203" s="27" t="str">
        <x:f>IF(A203="","",IF(COUNTIF($A$8:$A$207,A203)&gt;1,"ID REPETIDO",IF(E203="","SEM VALOR",IF(F203&gt;E203+0.01,"PAGOU A MAIS",IF(G203&lt;=0.01,"QUITADA",IF(D203="","SEM PRAZO",IF(D203&lt;TODAY(),"ATRASADA","A VENCER")))))))</x:f>
      </x:c>
      <x:c r="J203" s="23" t="n"/>
      <x:c r="K203" s="22" t="n"/>
    </x:row>
    <x:row r="204" ht="21" customHeight="1">
      <x:c r="A204" s="22" t="n"/>
      <x:c r="B204" s="22" t="n"/>
      <x:c r="C204" s="22" t="n"/>
      <x:c r="D204" s="23" t="n"/>
      <x:c r="E204" s="24" t="n"/>
      <x:c r="F204" s="25" t="str">
        <x:f>IF(A204="","",SUMIFS(Pagamentos!$D$8:$D$407,Pagamentos!$B$8:$B$407,A204,Pagamentos!$G$8:$G$407,"OK"))</x:f>
      </x:c>
      <x:c r="G204" s="25" t="str">
        <x:f>IF(A204="","",MAX(0,N(E204)-F204))</x:f>
      </x:c>
      <x:c r="H204" s="26" t="str">
        <x:f>IF(OR(A204="",D204="",G204=0),"",MAX(0,TODAY()-D204))</x:f>
      </x:c>
      <x:c r="I204" s="27" t="str">
        <x:f>IF(A204="","",IF(COUNTIF($A$8:$A$207,A204)&gt;1,"ID REPETIDO",IF(E204="","SEM VALOR",IF(F204&gt;E204+0.01,"PAGOU A MAIS",IF(G204&lt;=0.01,"QUITADA",IF(D204="","SEM PRAZO",IF(D204&lt;TODAY(),"ATRASADA","A VENCER")))))))</x:f>
      </x:c>
      <x:c r="J204" s="23" t="n"/>
      <x:c r="K204" s="22" t="n"/>
    </x:row>
    <x:row r="205" ht="21" customHeight="1">
      <x:c r="A205" s="22" t="n"/>
      <x:c r="B205" s="22" t="n"/>
      <x:c r="C205" s="22" t="n"/>
      <x:c r="D205" s="23" t="n"/>
      <x:c r="E205" s="24" t="n"/>
      <x:c r="F205" s="25" t="str">
        <x:f>IF(A205="","",SUMIFS(Pagamentos!$D$8:$D$407,Pagamentos!$B$8:$B$407,A205,Pagamentos!$G$8:$G$407,"OK"))</x:f>
      </x:c>
      <x:c r="G205" s="25" t="str">
        <x:f>IF(A205="","",MAX(0,N(E205)-F205))</x:f>
      </x:c>
      <x:c r="H205" s="26" t="str">
        <x:f>IF(OR(A205="",D205="",G205=0),"",MAX(0,TODAY()-D205))</x:f>
      </x:c>
      <x:c r="I205" s="27" t="str">
        <x:f>IF(A205="","",IF(COUNTIF($A$8:$A$207,A205)&gt;1,"ID REPETIDO",IF(E205="","SEM VALOR",IF(F205&gt;E205+0.01,"PAGOU A MAIS",IF(G205&lt;=0.01,"QUITADA",IF(D205="","SEM PRAZO",IF(D205&lt;TODAY(),"ATRASADA","A VENCER")))))))</x:f>
      </x:c>
      <x:c r="J205" s="23" t="n"/>
      <x:c r="K205" s="22" t="n"/>
    </x:row>
    <x:row r="206" ht="21" customHeight="1">
      <x:c r="A206" s="22" t="n"/>
      <x:c r="B206" s="22" t="n"/>
      <x:c r="C206" s="22" t="n"/>
      <x:c r="D206" s="23" t="n"/>
      <x:c r="E206" s="24" t="n"/>
      <x:c r="F206" s="25" t="str">
        <x:f>IF(A206="","",SUMIFS(Pagamentos!$D$8:$D$407,Pagamentos!$B$8:$B$407,A206,Pagamentos!$G$8:$G$407,"OK"))</x:f>
      </x:c>
      <x:c r="G206" s="25" t="str">
        <x:f>IF(A206="","",MAX(0,N(E206)-F206))</x:f>
      </x:c>
      <x:c r="H206" s="26" t="str">
        <x:f>IF(OR(A206="",D206="",G206=0),"",MAX(0,TODAY()-D206))</x:f>
      </x:c>
      <x:c r="I206" s="27" t="str">
        <x:f>IF(A206="","",IF(COUNTIF($A$8:$A$207,A206)&gt;1,"ID REPETIDO",IF(E206="","SEM VALOR",IF(F206&gt;E206+0.01,"PAGOU A MAIS",IF(G206&lt;=0.01,"QUITADA",IF(D206="","SEM PRAZO",IF(D206&lt;TODAY(),"ATRASADA","A VENCER")))))))</x:f>
      </x:c>
      <x:c r="J206" s="23" t="n"/>
      <x:c r="K206" s="22" t="n"/>
    </x:row>
    <x:row r="207" ht="21" customHeight="1">
      <x:c r="A207" s="22" t="n"/>
      <x:c r="B207" s="22" t="n"/>
      <x:c r="C207" s="22" t="n"/>
      <x:c r="D207" s="23" t="n"/>
      <x:c r="E207" s="24" t="n"/>
      <x:c r="F207" s="25" t="str">
        <x:f>IF(A207="","",SUMIFS(Pagamentos!$D$8:$D$407,Pagamentos!$B$8:$B$407,A207,Pagamentos!$G$8:$G$407,"OK"))</x:f>
      </x:c>
      <x:c r="G207" s="25" t="str">
        <x:f>IF(A207="","",MAX(0,N(E207)-F207))</x:f>
      </x:c>
      <x:c r="H207" s="26" t="str">
        <x:f>IF(OR(A207="",D207="",G207=0),"",MAX(0,TODAY()-D207))</x:f>
      </x:c>
      <x:c r="I207" s="27" t="str">
        <x:f>IF(A207="","",IF(COUNTIF($A$8:$A$207,A207)&gt;1,"ID REPETIDO",IF(E207="","SEM VALOR",IF(F207&gt;E207+0.01,"PAGOU A MAIS",IF(G207&lt;=0.01,"QUITADA",IF(D207="","SEM PRAZO",IF(D207&lt;TODAY(),"ATRASADA","A VENCER")))))))</x:f>
      </x:c>
      <x:c r="J207" s="23" t="n"/>
      <x:c r="K207" s="22" t="n"/>
    </x:row>
  </x:sheetData>
  <x:mergeCells>
    <x:mergeCell ref="A5:K5"/>
    <x:mergeCell ref="A1:K2"/>
    <x:mergeCell ref="A3:K3"/>
  </x:mergeCells>
  <x:conditionalFormatting sqref="I8:I207">
    <x:cfRule type="expression" dxfId="0" priority="1">
      <x:formula>OR(ISNUMBER(SEARCH("ATRAS",I8)),ISNUMBER(SEARCH("VENCID",I8)),ISNUMBER(SEARCH("FALTA",I8)),ISNUMBER(SEARCH("NEGATIV",I8)))</x:formula>
    </x:cfRule>
    <x:cfRule type="expression" dxfId="1" priority="2">
      <x:formula>OR(ISNUMBER(SEARCH("CONCLU",I8)),ISNUMBER(SEARCH("OK",I8)),ISNUMBER(SEARCH("QUITAD",I8)))</x:formula>
    </x:cfRule>
  </x:conditionalFormatting>
  <x:dataValidations count="1">
    <x:dataValidation type="decimal" operator="greaterThanOrEqual" allowBlank="1" showDropDown="0" showInputMessage="0" showErrorMessage="1" error="Informe um número igual ou maior que zero." sqref="E8:E207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27B77"/>
  </x:sheetPr>
  <x:sheetViews>
    <x:sheetView showGridLines="0" workbookViewId="0">
      <x:pane ySplit="7" topLeftCell="A8" activePane="bottomLeft" state="frozen"/>
    </x:sheetView>
  </x:sheetViews>
  <x:sheetFormatPr baseColWidth="8" defaultRowHeight="15"/>
  <x:cols>
    <x:col min="1" max="1" width="18" customWidth="1"/>
    <x:col min="2" max="2" width="19" customWidth="1"/>
    <x:col min="3" max="3" width="19" customWidth="1"/>
    <x:col min="4" max="4" width="20" customWidth="1"/>
    <x:col min="5" max="5" width="31" customWidth="1"/>
    <x:col min="6" max="6" width="40" customWidth="1"/>
    <x:col min="7" max="7" width="25" customWidth="1"/>
  </x:cols>
  <x:sheetData>
    <x:row r="1" ht="26" customHeight="1">
      <x:c r="A1" s="18" t="inlineStr">
        <x:is>
          <x:t xml:space="preserve">Pagamentos recebidos</x:t>
        </x:is>
      </x:c>
    </x:row>
    <x:row r="2" ht="21" customHeight="1"/>
    <x:row r="3" ht="34" customHeight="1">
      <x:c r="A3" s="19" t="inlineStr">
        <x:is>
          <x:t xml:space="preserve">Informe cada pagamento na data real e associe à referência correta.</x:t>
        </x:is>
      </x:c>
    </x:row>
    <x:row r="5">
      <x:c r="A5" s="20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21" t="inlineStr">
        <x:is>
          <x:t xml:space="preserve">Data</x:t>
        </x:is>
      </x:c>
      <x:c r="B7" s="21" t="inlineStr">
        <x:is>
          <x:t xml:space="preserve">ID parcela</x:t>
        </x:is>
      </x:c>
      <x:c r="C7" s="21" t="inlineStr">
        <x:is>
          <x:t xml:space="preserve">Forma</x:t>
        </x:is>
      </x:c>
      <x:c r="D7" s="21" t="inlineStr">
        <x:is>
          <x:t xml:space="preserve">Valor pago (R$)</x:t>
        </x:is>
      </x:c>
      <x:c r="E7" s="21" t="inlineStr">
        <x:is>
          <x:t xml:space="preserve">Comprovante</x:t>
        </x:is>
      </x:c>
      <x:c r="F7" s="21" t="inlineStr">
        <x:is>
          <x:t xml:space="preserve">Observações</x:t>
        </x:is>
      </x:c>
      <x:c r="G7" s="21" t="inlineStr">
        <x:is>
          <x:t xml:space="preserve">Validação</x:t>
        </x:is>
      </x:c>
    </x:row>
    <x:row r="8" ht="21" customHeight="1">
      <x:c r="A8" s="23" t="n"/>
      <x:c r="B8" s="22" t="n"/>
      <x:c r="C8" s="22" t="n"/>
      <x:c r="D8" s="24" t="n"/>
      <x:c r="E8" s="22" t="n"/>
      <x:c r="F8" s="22" t="n"/>
      <x:c r="G8" s="27" t="str">
        <x:f>IF(B8="","",IF(COUNTIF(Parcelas!$A$8:$A$207,B8)=0,"PARCELA NÃO EXISTE",IF(COUNTIF(Parcelas!$A$8:$A$207,B8)&gt;1,"ID DUPLICADO",IF(OR(A8="",D8=""),"INCOMPLETO","OK"))))</x:f>
      </x:c>
    </x:row>
    <x:row r="9" ht="21" customHeight="1">
      <x:c r="A9" s="23" t="n"/>
      <x:c r="B9" s="22" t="n"/>
      <x:c r="C9" s="22" t="n"/>
      <x:c r="D9" s="24" t="n"/>
      <x:c r="E9" s="22" t="n"/>
      <x:c r="F9" s="22" t="n"/>
      <x:c r="G9" s="27" t="str">
        <x:f>IF(B9="","",IF(COUNTIF(Parcelas!$A$8:$A$207,B9)=0,"PARCELA NÃO EXISTE",IF(COUNTIF(Parcelas!$A$8:$A$207,B9)&gt;1,"ID DUPLICADO",IF(OR(A9="",D9=""),"INCOMPLETO","OK"))))</x:f>
      </x:c>
    </x:row>
    <x:row r="10" ht="21" customHeight="1">
      <x:c r="A10" s="23" t="n"/>
      <x:c r="B10" s="22" t="n"/>
      <x:c r="C10" s="22" t="n"/>
      <x:c r="D10" s="24" t="n"/>
      <x:c r="E10" s="22" t="n"/>
      <x:c r="F10" s="22" t="n"/>
      <x:c r="G10" s="27" t="str">
        <x:f>IF(B10="","",IF(COUNTIF(Parcelas!$A$8:$A$207,B10)=0,"PARCELA NÃO EXISTE",IF(COUNTIF(Parcelas!$A$8:$A$207,B10)&gt;1,"ID DUPLICADO",IF(OR(A10="",D10=""),"INCOMPLETO","OK"))))</x:f>
      </x:c>
    </x:row>
    <x:row r="11" ht="21" customHeight="1">
      <x:c r="A11" s="23" t="n"/>
      <x:c r="B11" s="22" t="n"/>
      <x:c r="C11" s="22" t="n"/>
      <x:c r="D11" s="24" t="n"/>
      <x:c r="E11" s="22" t="n"/>
      <x:c r="F11" s="22" t="n"/>
      <x:c r="G11" s="27" t="str">
        <x:f>IF(B11="","",IF(COUNTIF(Parcelas!$A$8:$A$207,B11)=0,"PARCELA NÃO EXISTE",IF(COUNTIF(Parcelas!$A$8:$A$207,B11)&gt;1,"ID DUPLICADO",IF(OR(A11="",D11=""),"INCOMPLETO","OK"))))</x:f>
      </x:c>
    </x:row>
    <x:row r="12" ht="21" customHeight="1">
      <x:c r="A12" s="23" t="n"/>
      <x:c r="B12" s="22" t="n"/>
      <x:c r="C12" s="22" t="n"/>
      <x:c r="D12" s="24" t="n"/>
      <x:c r="E12" s="22" t="n"/>
      <x:c r="F12" s="22" t="n"/>
      <x:c r="G12" s="27" t="str">
        <x:f>IF(B12="","",IF(COUNTIF(Parcelas!$A$8:$A$207,B12)=0,"PARCELA NÃO EXISTE",IF(COUNTIF(Parcelas!$A$8:$A$207,B12)&gt;1,"ID DUPLICADO",IF(OR(A12="",D12=""),"INCOMPLETO","OK"))))</x:f>
      </x:c>
    </x:row>
    <x:row r="13" ht="21" customHeight="1">
      <x:c r="A13" s="23" t="n"/>
      <x:c r="B13" s="22" t="n"/>
      <x:c r="C13" s="22" t="n"/>
      <x:c r="D13" s="24" t="n"/>
      <x:c r="E13" s="22" t="n"/>
      <x:c r="F13" s="22" t="n"/>
      <x:c r="G13" s="27" t="str">
        <x:f>IF(B13="","",IF(COUNTIF(Parcelas!$A$8:$A$207,B13)=0,"PARCELA NÃO EXISTE",IF(COUNTIF(Parcelas!$A$8:$A$207,B13)&gt;1,"ID DUPLICADO",IF(OR(A13="",D13=""),"INCOMPLETO","OK"))))</x:f>
      </x:c>
    </x:row>
    <x:row r="14" ht="21" customHeight="1">
      <x:c r="A14" s="23" t="n"/>
      <x:c r="B14" s="22" t="n"/>
      <x:c r="C14" s="22" t="n"/>
      <x:c r="D14" s="24" t="n"/>
      <x:c r="E14" s="22" t="n"/>
      <x:c r="F14" s="22" t="n"/>
      <x:c r="G14" s="27" t="str">
        <x:f>IF(B14="","",IF(COUNTIF(Parcelas!$A$8:$A$207,B14)=0,"PARCELA NÃO EXISTE",IF(COUNTIF(Parcelas!$A$8:$A$207,B14)&gt;1,"ID DUPLICADO",IF(OR(A14="",D14=""),"INCOMPLETO","OK"))))</x:f>
      </x:c>
    </x:row>
    <x:row r="15" ht="21" customHeight="1">
      <x:c r="A15" s="23" t="n"/>
      <x:c r="B15" s="22" t="n"/>
      <x:c r="C15" s="22" t="n"/>
      <x:c r="D15" s="24" t="n"/>
      <x:c r="E15" s="22" t="n"/>
      <x:c r="F15" s="22" t="n"/>
      <x:c r="G15" s="27" t="str">
        <x:f>IF(B15="","",IF(COUNTIF(Parcelas!$A$8:$A$207,B15)=0,"PARCELA NÃO EXISTE",IF(COUNTIF(Parcelas!$A$8:$A$207,B15)&gt;1,"ID DUPLICADO",IF(OR(A15="",D15=""),"INCOMPLETO","OK"))))</x:f>
      </x:c>
    </x:row>
    <x:row r="16" ht="21" customHeight="1">
      <x:c r="A16" s="23" t="n"/>
      <x:c r="B16" s="22" t="n"/>
      <x:c r="C16" s="22" t="n"/>
      <x:c r="D16" s="24" t="n"/>
      <x:c r="E16" s="22" t="n"/>
      <x:c r="F16" s="22" t="n"/>
      <x:c r="G16" s="27" t="str">
        <x:f>IF(B16="","",IF(COUNTIF(Parcelas!$A$8:$A$207,B16)=0,"PARCELA NÃO EXISTE",IF(COUNTIF(Parcelas!$A$8:$A$207,B16)&gt;1,"ID DUPLICADO",IF(OR(A16="",D16=""),"INCOMPLETO","OK"))))</x:f>
      </x:c>
    </x:row>
    <x:row r="17" ht="21" customHeight="1">
      <x:c r="A17" s="23" t="n"/>
      <x:c r="B17" s="22" t="n"/>
      <x:c r="C17" s="22" t="n"/>
      <x:c r="D17" s="24" t="n"/>
      <x:c r="E17" s="22" t="n"/>
      <x:c r="F17" s="22" t="n"/>
      <x:c r="G17" s="27" t="str">
        <x:f>IF(B17="","",IF(COUNTIF(Parcelas!$A$8:$A$207,B17)=0,"PARCELA NÃO EXISTE",IF(COUNTIF(Parcelas!$A$8:$A$207,B17)&gt;1,"ID DUPLICADO",IF(OR(A17="",D17=""),"INCOMPLETO","OK"))))</x:f>
      </x:c>
    </x:row>
    <x:row r="18" ht="21" customHeight="1">
      <x:c r="A18" s="23" t="n"/>
      <x:c r="B18" s="22" t="n"/>
      <x:c r="C18" s="22" t="n"/>
      <x:c r="D18" s="24" t="n"/>
      <x:c r="E18" s="22" t="n"/>
      <x:c r="F18" s="22" t="n"/>
      <x:c r="G18" s="27" t="str">
        <x:f>IF(B18="","",IF(COUNTIF(Parcelas!$A$8:$A$207,B18)=0,"PARCELA NÃO EXISTE",IF(COUNTIF(Parcelas!$A$8:$A$207,B18)&gt;1,"ID DUPLICADO",IF(OR(A18="",D18=""),"INCOMPLETO","OK"))))</x:f>
      </x:c>
    </x:row>
    <x:row r="19" ht="21" customHeight="1">
      <x:c r="A19" s="23" t="n"/>
      <x:c r="B19" s="22" t="n"/>
      <x:c r="C19" s="22" t="n"/>
      <x:c r="D19" s="24" t="n"/>
      <x:c r="E19" s="22" t="n"/>
      <x:c r="F19" s="22" t="n"/>
      <x:c r="G19" s="27" t="str">
        <x:f>IF(B19="","",IF(COUNTIF(Parcelas!$A$8:$A$207,B19)=0,"PARCELA NÃO EXISTE",IF(COUNTIF(Parcelas!$A$8:$A$207,B19)&gt;1,"ID DUPLICADO",IF(OR(A19="",D19=""),"INCOMPLETO","OK"))))</x:f>
      </x:c>
    </x:row>
    <x:row r="20" ht="21" customHeight="1">
      <x:c r="A20" s="23" t="n"/>
      <x:c r="B20" s="22" t="n"/>
      <x:c r="C20" s="22" t="n"/>
      <x:c r="D20" s="24" t="n"/>
      <x:c r="E20" s="22" t="n"/>
      <x:c r="F20" s="22" t="n"/>
      <x:c r="G20" s="27" t="str">
        <x:f>IF(B20="","",IF(COUNTIF(Parcelas!$A$8:$A$207,B20)=0,"PARCELA NÃO EXISTE",IF(COUNTIF(Parcelas!$A$8:$A$207,B20)&gt;1,"ID DUPLICADO",IF(OR(A20="",D20=""),"INCOMPLETO","OK"))))</x:f>
      </x:c>
    </x:row>
    <x:row r="21" ht="21" customHeight="1">
      <x:c r="A21" s="23" t="n"/>
      <x:c r="B21" s="22" t="n"/>
      <x:c r="C21" s="22" t="n"/>
      <x:c r="D21" s="24" t="n"/>
      <x:c r="E21" s="22" t="n"/>
      <x:c r="F21" s="22" t="n"/>
      <x:c r="G21" s="27" t="str">
        <x:f>IF(B21="","",IF(COUNTIF(Parcelas!$A$8:$A$207,B21)=0,"PARCELA NÃO EXISTE",IF(COUNTIF(Parcelas!$A$8:$A$207,B21)&gt;1,"ID DUPLICADO",IF(OR(A21="",D21=""),"INCOMPLETO","OK"))))</x:f>
      </x:c>
    </x:row>
    <x:row r="22" ht="21" customHeight="1">
      <x:c r="A22" s="23" t="n"/>
      <x:c r="B22" s="22" t="n"/>
      <x:c r="C22" s="22" t="n"/>
      <x:c r="D22" s="24" t="n"/>
      <x:c r="E22" s="22" t="n"/>
      <x:c r="F22" s="22" t="n"/>
      <x:c r="G22" s="27" t="str">
        <x:f>IF(B22="","",IF(COUNTIF(Parcelas!$A$8:$A$207,B22)=0,"PARCELA NÃO EXISTE",IF(COUNTIF(Parcelas!$A$8:$A$207,B22)&gt;1,"ID DUPLICADO",IF(OR(A22="",D22=""),"INCOMPLETO","OK"))))</x:f>
      </x:c>
    </x:row>
    <x:row r="23" ht="21" customHeight="1">
      <x:c r="A23" s="23" t="n"/>
      <x:c r="B23" s="22" t="n"/>
      <x:c r="C23" s="22" t="n"/>
      <x:c r="D23" s="24" t="n"/>
      <x:c r="E23" s="22" t="n"/>
      <x:c r="F23" s="22" t="n"/>
      <x:c r="G23" s="27" t="str">
        <x:f>IF(B23="","",IF(COUNTIF(Parcelas!$A$8:$A$207,B23)=0,"PARCELA NÃO EXISTE",IF(COUNTIF(Parcelas!$A$8:$A$207,B23)&gt;1,"ID DUPLICADO",IF(OR(A23="",D23=""),"INCOMPLETO","OK"))))</x:f>
      </x:c>
    </x:row>
    <x:row r="24" ht="21" customHeight="1">
      <x:c r="A24" s="23" t="n"/>
      <x:c r="B24" s="22" t="n"/>
      <x:c r="C24" s="22" t="n"/>
      <x:c r="D24" s="24" t="n"/>
      <x:c r="E24" s="22" t="n"/>
      <x:c r="F24" s="22" t="n"/>
      <x:c r="G24" s="27" t="str">
        <x:f>IF(B24="","",IF(COUNTIF(Parcelas!$A$8:$A$207,B24)=0,"PARCELA NÃO EXISTE",IF(COUNTIF(Parcelas!$A$8:$A$207,B24)&gt;1,"ID DUPLICADO",IF(OR(A24="",D24=""),"INCOMPLETO","OK"))))</x:f>
      </x:c>
    </x:row>
    <x:row r="25" ht="21" customHeight="1">
      <x:c r="A25" s="23" t="n"/>
      <x:c r="B25" s="22" t="n"/>
      <x:c r="C25" s="22" t="n"/>
      <x:c r="D25" s="24" t="n"/>
      <x:c r="E25" s="22" t="n"/>
      <x:c r="F25" s="22" t="n"/>
      <x:c r="G25" s="27" t="str">
        <x:f>IF(B25="","",IF(COUNTIF(Parcelas!$A$8:$A$207,B25)=0,"PARCELA NÃO EXISTE",IF(COUNTIF(Parcelas!$A$8:$A$207,B25)&gt;1,"ID DUPLICADO",IF(OR(A25="",D25=""),"INCOMPLETO","OK"))))</x:f>
      </x:c>
    </x:row>
    <x:row r="26" ht="21" customHeight="1">
      <x:c r="A26" s="23" t="n"/>
      <x:c r="B26" s="22" t="n"/>
      <x:c r="C26" s="22" t="n"/>
      <x:c r="D26" s="24" t="n"/>
      <x:c r="E26" s="22" t="n"/>
      <x:c r="F26" s="22" t="n"/>
      <x:c r="G26" s="27" t="str">
        <x:f>IF(B26="","",IF(COUNTIF(Parcelas!$A$8:$A$207,B26)=0,"PARCELA NÃO EXISTE",IF(COUNTIF(Parcelas!$A$8:$A$207,B26)&gt;1,"ID DUPLICADO",IF(OR(A26="",D26=""),"INCOMPLETO","OK"))))</x:f>
      </x:c>
    </x:row>
    <x:row r="27" ht="21" customHeight="1">
      <x:c r="A27" s="23" t="n"/>
      <x:c r="B27" s="22" t="n"/>
      <x:c r="C27" s="22" t="n"/>
      <x:c r="D27" s="24" t="n"/>
      <x:c r="E27" s="22" t="n"/>
      <x:c r="F27" s="22" t="n"/>
      <x:c r="G27" s="27" t="str">
        <x:f>IF(B27="","",IF(COUNTIF(Parcelas!$A$8:$A$207,B27)=0,"PARCELA NÃO EXISTE",IF(COUNTIF(Parcelas!$A$8:$A$207,B27)&gt;1,"ID DUPLICADO",IF(OR(A27="",D27=""),"INCOMPLETO","OK"))))</x:f>
      </x:c>
    </x:row>
    <x:row r="28" ht="21" customHeight="1">
      <x:c r="A28" s="23" t="n"/>
      <x:c r="B28" s="22" t="n"/>
      <x:c r="C28" s="22" t="n"/>
      <x:c r="D28" s="24" t="n"/>
      <x:c r="E28" s="22" t="n"/>
      <x:c r="F28" s="22" t="n"/>
      <x:c r="G28" s="27" t="str">
        <x:f>IF(B28="","",IF(COUNTIF(Parcelas!$A$8:$A$207,B28)=0,"PARCELA NÃO EXISTE",IF(COUNTIF(Parcelas!$A$8:$A$207,B28)&gt;1,"ID DUPLICADO",IF(OR(A28="",D28=""),"INCOMPLETO","OK"))))</x:f>
      </x:c>
    </x:row>
    <x:row r="29" ht="21" customHeight="1">
      <x:c r="A29" s="23" t="n"/>
      <x:c r="B29" s="22" t="n"/>
      <x:c r="C29" s="22" t="n"/>
      <x:c r="D29" s="24" t="n"/>
      <x:c r="E29" s="22" t="n"/>
      <x:c r="F29" s="22" t="n"/>
      <x:c r="G29" s="27" t="str">
        <x:f>IF(B29="","",IF(COUNTIF(Parcelas!$A$8:$A$207,B29)=0,"PARCELA NÃO EXISTE",IF(COUNTIF(Parcelas!$A$8:$A$207,B29)&gt;1,"ID DUPLICADO",IF(OR(A29="",D29=""),"INCOMPLETO","OK"))))</x:f>
      </x:c>
    </x:row>
    <x:row r="30" ht="21" customHeight="1">
      <x:c r="A30" s="23" t="n"/>
      <x:c r="B30" s="22" t="n"/>
      <x:c r="C30" s="22" t="n"/>
      <x:c r="D30" s="24" t="n"/>
      <x:c r="E30" s="22" t="n"/>
      <x:c r="F30" s="22" t="n"/>
      <x:c r="G30" s="27" t="str">
        <x:f>IF(B30="","",IF(COUNTIF(Parcelas!$A$8:$A$207,B30)=0,"PARCELA NÃO EXISTE",IF(COUNTIF(Parcelas!$A$8:$A$207,B30)&gt;1,"ID DUPLICADO",IF(OR(A30="",D30=""),"INCOMPLETO","OK"))))</x:f>
      </x:c>
    </x:row>
    <x:row r="31" ht="21" customHeight="1">
      <x:c r="A31" s="23" t="n"/>
      <x:c r="B31" s="22" t="n"/>
      <x:c r="C31" s="22" t="n"/>
      <x:c r="D31" s="24" t="n"/>
      <x:c r="E31" s="22" t="n"/>
      <x:c r="F31" s="22" t="n"/>
      <x:c r="G31" s="27" t="str">
        <x:f>IF(B31="","",IF(COUNTIF(Parcelas!$A$8:$A$207,B31)=0,"PARCELA NÃO EXISTE",IF(COUNTIF(Parcelas!$A$8:$A$207,B31)&gt;1,"ID DUPLICADO",IF(OR(A31="",D31=""),"INCOMPLETO","OK"))))</x:f>
      </x:c>
    </x:row>
    <x:row r="32" ht="21" customHeight="1">
      <x:c r="A32" s="23" t="n"/>
      <x:c r="B32" s="22" t="n"/>
      <x:c r="C32" s="22" t="n"/>
      <x:c r="D32" s="24" t="n"/>
      <x:c r="E32" s="22" t="n"/>
      <x:c r="F32" s="22" t="n"/>
      <x:c r="G32" s="27" t="str">
        <x:f>IF(B32="","",IF(COUNTIF(Parcelas!$A$8:$A$207,B32)=0,"PARCELA NÃO EXISTE",IF(COUNTIF(Parcelas!$A$8:$A$207,B32)&gt;1,"ID DUPLICADO",IF(OR(A32="",D32=""),"INCOMPLETO","OK"))))</x:f>
      </x:c>
    </x:row>
    <x:row r="33" ht="21" customHeight="1">
      <x:c r="A33" s="23" t="n"/>
      <x:c r="B33" s="22" t="n"/>
      <x:c r="C33" s="22" t="n"/>
      <x:c r="D33" s="24" t="n"/>
      <x:c r="E33" s="22" t="n"/>
      <x:c r="F33" s="22" t="n"/>
      <x:c r="G33" s="27" t="str">
        <x:f>IF(B33="","",IF(COUNTIF(Parcelas!$A$8:$A$207,B33)=0,"PARCELA NÃO EXISTE",IF(COUNTIF(Parcelas!$A$8:$A$207,B33)&gt;1,"ID DUPLICADO",IF(OR(A33="",D33=""),"INCOMPLETO","OK"))))</x:f>
      </x:c>
    </x:row>
    <x:row r="34" ht="21" customHeight="1">
      <x:c r="A34" s="23" t="n"/>
      <x:c r="B34" s="22" t="n"/>
      <x:c r="C34" s="22" t="n"/>
      <x:c r="D34" s="24" t="n"/>
      <x:c r="E34" s="22" t="n"/>
      <x:c r="F34" s="22" t="n"/>
      <x:c r="G34" s="27" t="str">
        <x:f>IF(B34="","",IF(COUNTIF(Parcelas!$A$8:$A$207,B34)=0,"PARCELA NÃO EXISTE",IF(COUNTIF(Parcelas!$A$8:$A$207,B34)&gt;1,"ID DUPLICADO",IF(OR(A34="",D34=""),"INCOMPLETO","OK"))))</x:f>
      </x:c>
    </x:row>
    <x:row r="35" ht="21" customHeight="1">
      <x:c r="A35" s="23" t="n"/>
      <x:c r="B35" s="22" t="n"/>
      <x:c r="C35" s="22" t="n"/>
      <x:c r="D35" s="24" t="n"/>
      <x:c r="E35" s="22" t="n"/>
      <x:c r="F35" s="22" t="n"/>
      <x:c r="G35" s="27" t="str">
        <x:f>IF(B35="","",IF(COUNTIF(Parcelas!$A$8:$A$207,B35)=0,"PARCELA NÃO EXISTE",IF(COUNTIF(Parcelas!$A$8:$A$207,B35)&gt;1,"ID DUPLICADO",IF(OR(A35="",D35=""),"INCOMPLETO","OK"))))</x:f>
      </x:c>
    </x:row>
    <x:row r="36" ht="21" customHeight="1">
      <x:c r="A36" s="23" t="n"/>
      <x:c r="B36" s="22" t="n"/>
      <x:c r="C36" s="22" t="n"/>
      <x:c r="D36" s="24" t="n"/>
      <x:c r="E36" s="22" t="n"/>
      <x:c r="F36" s="22" t="n"/>
      <x:c r="G36" s="27" t="str">
        <x:f>IF(B36="","",IF(COUNTIF(Parcelas!$A$8:$A$207,B36)=0,"PARCELA NÃO EXISTE",IF(COUNTIF(Parcelas!$A$8:$A$207,B36)&gt;1,"ID DUPLICADO",IF(OR(A36="",D36=""),"INCOMPLETO","OK"))))</x:f>
      </x:c>
    </x:row>
    <x:row r="37" ht="21" customHeight="1">
      <x:c r="A37" s="23" t="n"/>
      <x:c r="B37" s="22" t="n"/>
      <x:c r="C37" s="22" t="n"/>
      <x:c r="D37" s="24" t="n"/>
      <x:c r="E37" s="22" t="n"/>
      <x:c r="F37" s="22" t="n"/>
      <x:c r="G37" s="27" t="str">
        <x:f>IF(B37="","",IF(COUNTIF(Parcelas!$A$8:$A$207,B37)=0,"PARCELA NÃO EXISTE",IF(COUNTIF(Parcelas!$A$8:$A$207,B37)&gt;1,"ID DUPLICADO",IF(OR(A37="",D37=""),"INCOMPLETO","OK"))))</x:f>
      </x:c>
    </x:row>
    <x:row r="38" ht="21" customHeight="1">
      <x:c r="A38" s="23" t="n"/>
      <x:c r="B38" s="22" t="n"/>
      <x:c r="C38" s="22" t="n"/>
      <x:c r="D38" s="24" t="n"/>
      <x:c r="E38" s="22" t="n"/>
      <x:c r="F38" s="22" t="n"/>
      <x:c r="G38" s="27" t="str">
        <x:f>IF(B38="","",IF(COUNTIF(Parcelas!$A$8:$A$207,B38)=0,"PARCELA NÃO EXISTE",IF(COUNTIF(Parcelas!$A$8:$A$207,B38)&gt;1,"ID DUPLICADO",IF(OR(A38="",D38=""),"INCOMPLETO","OK"))))</x:f>
      </x:c>
    </x:row>
    <x:row r="39" ht="21" customHeight="1">
      <x:c r="A39" s="23" t="n"/>
      <x:c r="B39" s="22" t="n"/>
      <x:c r="C39" s="22" t="n"/>
      <x:c r="D39" s="24" t="n"/>
      <x:c r="E39" s="22" t="n"/>
      <x:c r="F39" s="22" t="n"/>
      <x:c r="G39" s="27" t="str">
        <x:f>IF(B39="","",IF(COUNTIF(Parcelas!$A$8:$A$207,B39)=0,"PARCELA NÃO EXISTE",IF(COUNTIF(Parcelas!$A$8:$A$207,B39)&gt;1,"ID DUPLICADO",IF(OR(A39="",D39=""),"INCOMPLETO","OK"))))</x:f>
      </x:c>
    </x:row>
    <x:row r="40" ht="21" customHeight="1">
      <x:c r="A40" s="23" t="n"/>
      <x:c r="B40" s="22" t="n"/>
      <x:c r="C40" s="22" t="n"/>
      <x:c r="D40" s="24" t="n"/>
      <x:c r="E40" s="22" t="n"/>
      <x:c r="F40" s="22" t="n"/>
      <x:c r="G40" s="27" t="str">
        <x:f>IF(B40="","",IF(COUNTIF(Parcelas!$A$8:$A$207,B40)=0,"PARCELA NÃO EXISTE",IF(COUNTIF(Parcelas!$A$8:$A$207,B40)&gt;1,"ID DUPLICADO",IF(OR(A40="",D40=""),"INCOMPLETO","OK"))))</x:f>
      </x:c>
    </x:row>
    <x:row r="41" ht="21" customHeight="1">
      <x:c r="A41" s="23" t="n"/>
      <x:c r="B41" s="22" t="n"/>
      <x:c r="C41" s="22" t="n"/>
      <x:c r="D41" s="24" t="n"/>
      <x:c r="E41" s="22" t="n"/>
      <x:c r="F41" s="22" t="n"/>
      <x:c r="G41" s="27" t="str">
        <x:f>IF(B41="","",IF(COUNTIF(Parcelas!$A$8:$A$207,B41)=0,"PARCELA NÃO EXISTE",IF(COUNTIF(Parcelas!$A$8:$A$207,B41)&gt;1,"ID DUPLICADO",IF(OR(A41="",D41=""),"INCOMPLETO","OK"))))</x:f>
      </x:c>
    </x:row>
    <x:row r="42" ht="21" customHeight="1">
      <x:c r="A42" s="23" t="n"/>
      <x:c r="B42" s="22" t="n"/>
      <x:c r="C42" s="22" t="n"/>
      <x:c r="D42" s="24" t="n"/>
      <x:c r="E42" s="22" t="n"/>
      <x:c r="F42" s="22" t="n"/>
      <x:c r="G42" s="27" t="str">
        <x:f>IF(B42="","",IF(COUNTIF(Parcelas!$A$8:$A$207,B42)=0,"PARCELA NÃO EXISTE",IF(COUNTIF(Parcelas!$A$8:$A$207,B42)&gt;1,"ID DUPLICADO",IF(OR(A42="",D42=""),"INCOMPLETO","OK"))))</x:f>
      </x:c>
    </x:row>
    <x:row r="43" ht="21" customHeight="1">
      <x:c r="A43" s="23" t="n"/>
      <x:c r="B43" s="22" t="n"/>
      <x:c r="C43" s="22" t="n"/>
      <x:c r="D43" s="24" t="n"/>
      <x:c r="E43" s="22" t="n"/>
      <x:c r="F43" s="22" t="n"/>
      <x:c r="G43" s="27" t="str">
        <x:f>IF(B43="","",IF(COUNTIF(Parcelas!$A$8:$A$207,B43)=0,"PARCELA NÃO EXISTE",IF(COUNTIF(Parcelas!$A$8:$A$207,B43)&gt;1,"ID DUPLICADO",IF(OR(A43="",D43=""),"INCOMPLETO","OK"))))</x:f>
      </x:c>
    </x:row>
    <x:row r="44" ht="21" customHeight="1">
      <x:c r="A44" s="23" t="n"/>
      <x:c r="B44" s="22" t="n"/>
      <x:c r="C44" s="22" t="n"/>
      <x:c r="D44" s="24" t="n"/>
      <x:c r="E44" s="22" t="n"/>
      <x:c r="F44" s="22" t="n"/>
      <x:c r="G44" s="27" t="str">
        <x:f>IF(B44="","",IF(COUNTIF(Parcelas!$A$8:$A$207,B44)=0,"PARCELA NÃO EXISTE",IF(COUNTIF(Parcelas!$A$8:$A$207,B44)&gt;1,"ID DUPLICADO",IF(OR(A44="",D44=""),"INCOMPLETO","OK"))))</x:f>
      </x:c>
    </x:row>
    <x:row r="45" ht="21" customHeight="1">
      <x:c r="A45" s="23" t="n"/>
      <x:c r="B45" s="22" t="n"/>
      <x:c r="C45" s="22" t="n"/>
      <x:c r="D45" s="24" t="n"/>
      <x:c r="E45" s="22" t="n"/>
      <x:c r="F45" s="22" t="n"/>
      <x:c r="G45" s="27" t="str">
        <x:f>IF(B45="","",IF(COUNTIF(Parcelas!$A$8:$A$207,B45)=0,"PARCELA NÃO EXISTE",IF(COUNTIF(Parcelas!$A$8:$A$207,B45)&gt;1,"ID DUPLICADO",IF(OR(A45="",D45=""),"INCOMPLETO","OK"))))</x:f>
      </x:c>
    </x:row>
    <x:row r="46" ht="21" customHeight="1">
      <x:c r="A46" s="23" t="n"/>
      <x:c r="B46" s="22" t="n"/>
      <x:c r="C46" s="22" t="n"/>
      <x:c r="D46" s="24" t="n"/>
      <x:c r="E46" s="22" t="n"/>
      <x:c r="F46" s="22" t="n"/>
      <x:c r="G46" s="27" t="str">
        <x:f>IF(B46="","",IF(COUNTIF(Parcelas!$A$8:$A$207,B46)=0,"PARCELA NÃO EXISTE",IF(COUNTIF(Parcelas!$A$8:$A$207,B46)&gt;1,"ID DUPLICADO",IF(OR(A46="",D46=""),"INCOMPLETO","OK"))))</x:f>
      </x:c>
    </x:row>
    <x:row r="47" ht="21" customHeight="1">
      <x:c r="A47" s="23" t="n"/>
      <x:c r="B47" s="22" t="n"/>
      <x:c r="C47" s="22" t="n"/>
      <x:c r="D47" s="24" t="n"/>
      <x:c r="E47" s="22" t="n"/>
      <x:c r="F47" s="22" t="n"/>
      <x:c r="G47" s="27" t="str">
        <x:f>IF(B47="","",IF(COUNTIF(Parcelas!$A$8:$A$207,B47)=0,"PARCELA NÃO EXISTE",IF(COUNTIF(Parcelas!$A$8:$A$207,B47)&gt;1,"ID DUPLICADO",IF(OR(A47="",D47=""),"INCOMPLETO","OK"))))</x:f>
      </x:c>
    </x:row>
    <x:row r="48" ht="21" customHeight="1">
      <x:c r="A48" s="23" t="n"/>
      <x:c r="B48" s="22" t="n"/>
      <x:c r="C48" s="22" t="n"/>
      <x:c r="D48" s="24" t="n"/>
      <x:c r="E48" s="22" t="n"/>
      <x:c r="F48" s="22" t="n"/>
      <x:c r="G48" s="27" t="str">
        <x:f>IF(B48="","",IF(COUNTIF(Parcelas!$A$8:$A$207,B48)=0,"PARCELA NÃO EXISTE",IF(COUNTIF(Parcelas!$A$8:$A$207,B48)&gt;1,"ID DUPLICADO",IF(OR(A48="",D48=""),"INCOMPLETO","OK"))))</x:f>
      </x:c>
    </x:row>
    <x:row r="49" ht="21" customHeight="1">
      <x:c r="A49" s="23" t="n"/>
      <x:c r="B49" s="22" t="n"/>
      <x:c r="C49" s="22" t="n"/>
      <x:c r="D49" s="24" t="n"/>
      <x:c r="E49" s="22" t="n"/>
      <x:c r="F49" s="22" t="n"/>
      <x:c r="G49" s="27" t="str">
        <x:f>IF(B49="","",IF(COUNTIF(Parcelas!$A$8:$A$207,B49)=0,"PARCELA NÃO EXISTE",IF(COUNTIF(Parcelas!$A$8:$A$207,B49)&gt;1,"ID DUPLICADO",IF(OR(A49="",D49=""),"INCOMPLETO","OK"))))</x:f>
      </x:c>
    </x:row>
    <x:row r="50" ht="21" customHeight="1">
      <x:c r="A50" s="23" t="n"/>
      <x:c r="B50" s="22" t="n"/>
      <x:c r="C50" s="22" t="n"/>
      <x:c r="D50" s="24" t="n"/>
      <x:c r="E50" s="22" t="n"/>
      <x:c r="F50" s="22" t="n"/>
      <x:c r="G50" s="27" t="str">
        <x:f>IF(B50="","",IF(COUNTIF(Parcelas!$A$8:$A$207,B50)=0,"PARCELA NÃO EXISTE",IF(COUNTIF(Parcelas!$A$8:$A$207,B50)&gt;1,"ID DUPLICADO",IF(OR(A50="",D50=""),"INCOMPLETO","OK"))))</x:f>
      </x:c>
    </x:row>
    <x:row r="51" ht="21" customHeight="1">
      <x:c r="A51" s="23" t="n"/>
      <x:c r="B51" s="22" t="n"/>
      <x:c r="C51" s="22" t="n"/>
      <x:c r="D51" s="24" t="n"/>
      <x:c r="E51" s="22" t="n"/>
      <x:c r="F51" s="22" t="n"/>
      <x:c r="G51" s="27" t="str">
        <x:f>IF(B51="","",IF(COUNTIF(Parcelas!$A$8:$A$207,B51)=0,"PARCELA NÃO EXISTE",IF(COUNTIF(Parcelas!$A$8:$A$207,B51)&gt;1,"ID DUPLICADO",IF(OR(A51="",D51=""),"INCOMPLETO","OK"))))</x:f>
      </x:c>
    </x:row>
    <x:row r="52" ht="21" customHeight="1">
      <x:c r="A52" s="23" t="n"/>
      <x:c r="B52" s="22" t="n"/>
      <x:c r="C52" s="22" t="n"/>
      <x:c r="D52" s="24" t="n"/>
      <x:c r="E52" s="22" t="n"/>
      <x:c r="F52" s="22" t="n"/>
      <x:c r="G52" s="27" t="str">
        <x:f>IF(B52="","",IF(COUNTIF(Parcelas!$A$8:$A$207,B52)=0,"PARCELA NÃO EXISTE",IF(COUNTIF(Parcelas!$A$8:$A$207,B52)&gt;1,"ID DUPLICADO",IF(OR(A52="",D52=""),"INCOMPLETO","OK"))))</x:f>
      </x:c>
    </x:row>
    <x:row r="53" ht="21" customHeight="1">
      <x:c r="A53" s="23" t="n"/>
      <x:c r="B53" s="22" t="n"/>
      <x:c r="C53" s="22" t="n"/>
      <x:c r="D53" s="24" t="n"/>
      <x:c r="E53" s="22" t="n"/>
      <x:c r="F53" s="22" t="n"/>
      <x:c r="G53" s="27" t="str">
        <x:f>IF(B53="","",IF(COUNTIF(Parcelas!$A$8:$A$207,B53)=0,"PARCELA NÃO EXISTE",IF(COUNTIF(Parcelas!$A$8:$A$207,B53)&gt;1,"ID DUPLICADO",IF(OR(A53="",D53=""),"INCOMPLETO","OK"))))</x:f>
      </x:c>
    </x:row>
    <x:row r="54" ht="21" customHeight="1">
      <x:c r="A54" s="23" t="n"/>
      <x:c r="B54" s="22" t="n"/>
      <x:c r="C54" s="22" t="n"/>
      <x:c r="D54" s="24" t="n"/>
      <x:c r="E54" s="22" t="n"/>
      <x:c r="F54" s="22" t="n"/>
      <x:c r="G54" s="27" t="str">
        <x:f>IF(B54="","",IF(COUNTIF(Parcelas!$A$8:$A$207,B54)=0,"PARCELA NÃO EXISTE",IF(COUNTIF(Parcelas!$A$8:$A$207,B54)&gt;1,"ID DUPLICADO",IF(OR(A54="",D54=""),"INCOMPLETO","OK"))))</x:f>
      </x:c>
    </x:row>
    <x:row r="55" ht="21" customHeight="1">
      <x:c r="A55" s="23" t="n"/>
      <x:c r="B55" s="22" t="n"/>
      <x:c r="C55" s="22" t="n"/>
      <x:c r="D55" s="24" t="n"/>
      <x:c r="E55" s="22" t="n"/>
      <x:c r="F55" s="22" t="n"/>
      <x:c r="G55" s="27" t="str">
        <x:f>IF(B55="","",IF(COUNTIF(Parcelas!$A$8:$A$207,B55)=0,"PARCELA NÃO EXISTE",IF(COUNTIF(Parcelas!$A$8:$A$207,B55)&gt;1,"ID DUPLICADO",IF(OR(A55="",D55=""),"INCOMPLETO","OK"))))</x:f>
      </x:c>
    </x:row>
    <x:row r="56" ht="21" customHeight="1">
      <x:c r="A56" s="23" t="n"/>
      <x:c r="B56" s="22" t="n"/>
      <x:c r="C56" s="22" t="n"/>
      <x:c r="D56" s="24" t="n"/>
      <x:c r="E56" s="22" t="n"/>
      <x:c r="F56" s="22" t="n"/>
      <x:c r="G56" s="27" t="str">
        <x:f>IF(B56="","",IF(COUNTIF(Parcelas!$A$8:$A$207,B56)=0,"PARCELA NÃO EXISTE",IF(COUNTIF(Parcelas!$A$8:$A$207,B56)&gt;1,"ID DUPLICADO",IF(OR(A56="",D56=""),"INCOMPLETO","OK"))))</x:f>
      </x:c>
    </x:row>
    <x:row r="57" ht="21" customHeight="1">
      <x:c r="A57" s="23" t="n"/>
      <x:c r="B57" s="22" t="n"/>
      <x:c r="C57" s="22" t="n"/>
      <x:c r="D57" s="24" t="n"/>
      <x:c r="E57" s="22" t="n"/>
      <x:c r="F57" s="22" t="n"/>
      <x:c r="G57" s="27" t="str">
        <x:f>IF(B57="","",IF(COUNTIF(Parcelas!$A$8:$A$207,B57)=0,"PARCELA NÃO EXISTE",IF(COUNTIF(Parcelas!$A$8:$A$207,B57)&gt;1,"ID DUPLICADO",IF(OR(A57="",D57=""),"INCOMPLETO","OK"))))</x:f>
      </x:c>
    </x:row>
    <x:row r="58" ht="21" customHeight="1">
      <x:c r="A58" s="23" t="n"/>
      <x:c r="B58" s="22" t="n"/>
      <x:c r="C58" s="22" t="n"/>
      <x:c r="D58" s="24" t="n"/>
      <x:c r="E58" s="22" t="n"/>
      <x:c r="F58" s="22" t="n"/>
      <x:c r="G58" s="27" t="str">
        <x:f>IF(B58="","",IF(COUNTIF(Parcelas!$A$8:$A$207,B58)=0,"PARCELA NÃO EXISTE",IF(COUNTIF(Parcelas!$A$8:$A$207,B58)&gt;1,"ID DUPLICADO",IF(OR(A58="",D58=""),"INCOMPLETO","OK"))))</x:f>
      </x:c>
    </x:row>
    <x:row r="59" ht="21" customHeight="1">
      <x:c r="A59" s="23" t="n"/>
      <x:c r="B59" s="22" t="n"/>
      <x:c r="C59" s="22" t="n"/>
      <x:c r="D59" s="24" t="n"/>
      <x:c r="E59" s="22" t="n"/>
      <x:c r="F59" s="22" t="n"/>
      <x:c r="G59" s="27" t="str">
        <x:f>IF(B59="","",IF(COUNTIF(Parcelas!$A$8:$A$207,B59)=0,"PARCELA NÃO EXISTE",IF(COUNTIF(Parcelas!$A$8:$A$207,B59)&gt;1,"ID DUPLICADO",IF(OR(A59="",D59=""),"INCOMPLETO","OK"))))</x:f>
      </x:c>
    </x:row>
    <x:row r="60" ht="21" customHeight="1">
      <x:c r="A60" s="23" t="n"/>
      <x:c r="B60" s="22" t="n"/>
      <x:c r="C60" s="22" t="n"/>
      <x:c r="D60" s="24" t="n"/>
      <x:c r="E60" s="22" t="n"/>
      <x:c r="F60" s="22" t="n"/>
      <x:c r="G60" s="27" t="str">
        <x:f>IF(B60="","",IF(COUNTIF(Parcelas!$A$8:$A$207,B60)=0,"PARCELA NÃO EXISTE",IF(COUNTIF(Parcelas!$A$8:$A$207,B60)&gt;1,"ID DUPLICADO",IF(OR(A60="",D60=""),"INCOMPLETO","OK"))))</x:f>
      </x:c>
    </x:row>
    <x:row r="61" ht="21" customHeight="1">
      <x:c r="A61" s="23" t="n"/>
      <x:c r="B61" s="22" t="n"/>
      <x:c r="C61" s="22" t="n"/>
      <x:c r="D61" s="24" t="n"/>
      <x:c r="E61" s="22" t="n"/>
      <x:c r="F61" s="22" t="n"/>
      <x:c r="G61" s="27" t="str">
        <x:f>IF(B61="","",IF(COUNTIF(Parcelas!$A$8:$A$207,B61)=0,"PARCELA NÃO EXISTE",IF(COUNTIF(Parcelas!$A$8:$A$207,B61)&gt;1,"ID DUPLICADO",IF(OR(A61="",D61=""),"INCOMPLETO","OK"))))</x:f>
      </x:c>
    </x:row>
    <x:row r="62" ht="21" customHeight="1">
      <x:c r="A62" s="23" t="n"/>
      <x:c r="B62" s="22" t="n"/>
      <x:c r="C62" s="22" t="n"/>
      <x:c r="D62" s="24" t="n"/>
      <x:c r="E62" s="22" t="n"/>
      <x:c r="F62" s="22" t="n"/>
      <x:c r="G62" s="27" t="str">
        <x:f>IF(B62="","",IF(COUNTIF(Parcelas!$A$8:$A$207,B62)=0,"PARCELA NÃO EXISTE",IF(COUNTIF(Parcelas!$A$8:$A$207,B62)&gt;1,"ID DUPLICADO",IF(OR(A62="",D62=""),"INCOMPLETO","OK"))))</x:f>
      </x:c>
    </x:row>
    <x:row r="63" ht="21" customHeight="1">
      <x:c r="A63" s="23" t="n"/>
      <x:c r="B63" s="22" t="n"/>
      <x:c r="C63" s="22" t="n"/>
      <x:c r="D63" s="24" t="n"/>
      <x:c r="E63" s="22" t="n"/>
      <x:c r="F63" s="22" t="n"/>
      <x:c r="G63" s="27" t="str">
        <x:f>IF(B63="","",IF(COUNTIF(Parcelas!$A$8:$A$207,B63)=0,"PARCELA NÃO EXISTE",IF(COUNTIF(Parcelas!$A$8:$A$207,B63)&gt;1,"ID DUPLICADO",IF(OR(A63="",D63=""),"INCOMPLETO","OK"))))</x:f>
      </x:c>
    </x:row>
    <x:row r="64" ht="21" customHeight="1">
      <x:c r="A64" s="23" t="n"/>
      <x:c r="B64" s="22" t="n"/>
      <x:c r="C64" s="22" t="n"/>
      <x:c r="D64" s="24" t="n"/>
      <x:c r="E64" s="22" t="n"/>
      <x:c r="F64" s="22" t="n"/>
      <x:c r="G64" s="27" t="str">
        <x:f>IF(B64="","",IF(COUNTIF(Parcelas!$A$8:$A$207,B64)=0,"PARCELA NÃO EXISTE",IF(COUNTIF(Parcelas!$A$8:$A$207,B64)&gt;1,"ID DUPLICADO",IF(OR(A64="",D64=""),"INCOMPLETO","OK"))))</x:f>
      </x:c>
    </x:row>
    <x:row r="65" ht="21" customHeight="1">
      <x:c r="A65" s="23" t="n"/>
      <x:c r="B65" s="22" t="n"/>
      <x:c r="C65" s="22" t="n"/>
      <x:c r="D65" s="24" t="n"/>
      <x:c r="E65" s="22" t="n"/>
      <x:c r="F65" s="22" t="n"/>
      <x:c r="G65" s="27" t="str">
        <x:f>IF(B65="","",IF(COUNTIF(Parcelas!$A$8:$A$207,B65)=0,"PARCELA NÃO EXISTE",IF(COUNTIF(Parcelas!$A$8:$A$207,B65)&gt;1,"ID DUPLICADO",IF(OR(A65="",D65=""),"INCOMPLETO","OK"))))</x:f>
      </x:c>
    </x:row>
    <x:row r="66" ht="21" customHeight="1">
      <x:c r="A66" s="23" t="n"/>
      <x:c r="B66" s="22" t="n"/>
      <x:c r="C66" s="22" t="n"/>
      <x:c r="D66" s="24" t="n"/>
      <x:c r="E66" s="22" t="n"/>
      <x:c r="F66" s="22" t="n"/>
      <x:c r="G66" s="27" t="str">
        <x:f>IF(B66="","",IF(COUNTIF(Parcelas!$A$8:$A$207,B66)=0,"PARCELA NÃO EXISTE",IF(COUNTIF(Parcelas!$A$8:$A$207,B66)&gt;1,"ID DUPLICADO",IF(OR(A66="",D66=""),"INCOMPLETO","OK"))))</x:f>
      </x:c>
    </x:row>
    <x:row r="67" ht="21" customHeight="1">
      <x:c r="A67" s="23" t="n"/>
      <x:c r="B67" s="22" t="n"/>
      <x:c r="C67" s="22" t="n"/>
      <x:c r="D67" s="24" t="n"/>
      <x:c r="E67" s="22" t="n"/>
      <x:c r="F67" s="22" t="n"/>
      <x:c r="G67" s="27" t="str">
        <x:f>IF(B67="","",IF(COUNTIF(Parcelas!$A$8:$A$207,B67)=0,"PARCELA NÃO EXISTE",IF(COUNTIF(Parcelas!$A$8:$A$207,B67)&gt;1,"ID DUPLICADO",IF(OR(A67="",D67=""),"INCOMPLETO","OK"))))</x:f>
      </x:c>
    </x:row>
    <x:row r="68" ht="21" customHeight="1">
      <x:c r="A68" s="23" t="n"/>
      <x:c r="B68" s="22" t="n"/>
      <x:c r="C68" s="22" t="n"/>
      <x:c r="D68" s="24" t="n"/>
      <x:c r="E68" s="22" t="n"/>
      <x:c r="F68" s="22" t="n"/>
      <x:c r="G68" s="27" t="str">
        <x:f>IF(B68="","",IF(COUNTIF(Parcelas!$A$8:$A$207,B68)=0,"PARCELA NÃO EXISTE",IF(COUNTIF(Parcelas!$A$8:$A$207,B68)&gt;1,"ID DUPLICADO",IF(OR(A68="",D68=""),"INCOMPLETO","OK"))))</x:f>
      </x:c>
    </x:row>
    <x:row r="69" ht="21" customHeight="1">
      <x:c r="A69" s="23" t="n"/>
      <x:c r="B69" s="22" t="n"/>
      <x:c r="C69" s="22" t="n"/>
      <x:c r="D69" s="24" t="n"/>
      <x:c r="E69" s="22" t="n"/>
      <x:c r="F69" s="22" t="n"/>
      <x:c r="G69" s="27" t="str">
        <x:f>IF(B69="","",IF(COUNTIF(Parcelas!$A$8:$A$207,B69)=0,"PARCELA NÃO EXISTE",IF(COUNTIF(Parcelas!$A$8:$A$207,B69)&gt;1,"ID DUPLICADO",IF(OR(A69="",D69=""),"INCOMPLETO","OK"))))</x:f>
      </x:c>
    </x:row>
    <x:row r="70" ht="21" customHeight="1">
      <x:c r="A70" s="23" t="n"/>
      <x:c r="B70" s="22" t="n"/>
      <x:c r="C70" s="22" t="n"/>
      <x:c r="D70" s="24" t="n"/>
      <x:c r="E70" s="22" t="n"/>
      <x:c r="F70" s="22" t="n"/>
      <x:c r="G70" s="27" t="str">
        <x:f>IF(B70="","",IF(COUNTIF(Parcelas!$A$8:$A$207,B70)=0,"PARCELA NÃO EXISTE",IF(COUNTIF(Parcelas!$A$8:$A$207,B70)&gt;1,"ID DUPLICADO",IF(OR(A70="",D70=""),"INCOMPLETO","OK"))))</x:f>
      </x:c>
    </x:row>
    <x:row r="71" ht="21" customHeight="1">
      <x:c r="A71" s="23" t="n"/>
      <x:c r="B71" s="22" t="n"/>
      <x:c r="C71" s="22" t="n"/>
      <x:c r="D71" s="24" t="n"/>
      <x:c r="E71" s="22" t="n"/>
      <x:c r="F71" s="22" t="n"/>
      <x:c r="G71" s="27" t="str">
        <x:f>IF(B71="","",IF(COUNTIF(Parcelas!$A$8:$A$207,B71)=0,"PARCELA NÃO EXISTE",IF(COUNTIF(Parcelas!$A$8:$A$207,B71)&gt;1,"ID DUPLICADO",IF(OR(A71="",D71=""),"INCOMPLETO","OK"))))</x:f>
      </x:c>
    </x:row>
    <x:row r="72" ht="21" customHeight="1">
      <x:c r="A72" s="23" t="n"/>
      <x:c r="B72" s="22" t="n"/>
      <x:c r="C72" s="22" t="n"/>
      <x:c r="D72" s="24" t="n"/>
      <x:c r="E72" s="22" t="n"/>
      <x:c r="F72" s="22" t="n"/>
      <x:c r="G72" s="27" t="str">
        <x:f>IF(B72="","",IF(COUNTIF(Parcelas!$A$8:$A$207,B72)=0,"PARCELA NÃO EXISTE",IF(COUNTIF(Parcelas!$A$8:$A$207,B72)&gt;1,"ID DUPLICADO",IF(OR(A72="",D72=""),"INCOMPLETO","OK"))))</x:f>
      </x:c>
    </x:row>
    <x:row r="73" ht="21" customHeight="1">
      <x:c r="A73" s="23" t="n"/>
      <x:c r="B73" s="22" t="n"/>
      <x:c r="C73" s="22" t="n"/>
      <x:c r="D73" s="24" t="n"/>
      <x:c r="E73" s="22" t="n"/>
      <x:c r="F73" s="22" t="n"/>
      <x:c r="G73" s="27" t="str">
        <x:f>IF(B73="","",IF(COUNTIF(Parcelas!$A$8:$A$207,B73)=0,"PARCELA NÃO EXISTE",IF(COUNTIF(Parcelas!$A$8:$A$207,B73)&gt;1,"ID DUPLICADO",IF(OR(A73="",D73=""),"INCOMPLETO","OK"))))</x:f>
      </x:c>
    </x:row>
    <x:row r="74" ht="21" customHeight="1">
      <x:c r="A74" s="23" t="n"/>
      <x:c r="B74" s="22" t="n"/>
      <x:c r="C74" s="22" t="n"/>
      <x:c r="D74" s="24" t="n"/>
      <x:c r="E74" s="22" t="n"/>
      <x:c r="F74" s="22" t="n"/>
      <x:c r="G74" s="27" t="str">
        <x:f>IF(B74="","",IF(COUNTIF(Parcelas!$A$8:$A$207,B74)=0,"PARCELA NÃO EXISTE",IF(COUNTIF(Parcelas!$A$8:$A$207,B74)&gt;1,"ID DUPLICADO",IF(OR(A74="",D74=""),"INCOMPLETO","OK"))))</x:f>
      </x:c>
    </x:row>
    <x:row r="75" ht="21" customHeight="1">
      <x:c r="A75" s="23" t="n"/>
      <x:c r="B75" s="22" t="n"/>
      <x:c r="C75" s="22" t="n"/>
      <x:c r="D75" s="24" t="n"/>
      <x:c r="E75" s="22" t="n"/>
      <x:c r="F75" s="22" t="n"/>
      <x:c r="G75" s="27" t="str">
        <x:f>IF(B75="","",IF(COUNTIF(Parcelas!$A$8:$A$207,B75)=0,"PARCELA NÃO EXISTE",IF(COUNTIF(Parcelas!$A$8:$A$207,B75)&gt;1,"ID DUPLICADO",IF(OR(A75="",D75=""),"INCOMPLETO","OK"))))</x:f>
      </x:c>
    </x:row>
    <x:row r="76" ht="21" customHeight="1">
      <x:c r="A76" s="23" t="n"/>
      <x:c r="B76" s="22" t="n"/>
      <x:c r="C76" s="22" t="n"/>
      <x:c r="D76" s="24" t="n"/>
      <x:c r="E76" s="22" t="n"/>
      <x:c r="F76" s="22" t="n"/>
      <x:c r="G76" s="27" t="str">
        <x:f>IF(B76="","",IF(COUNTIF(Parcelas!$A$8:$A$207,B76)=0,"PARCELA NÃO EXISTE",IF(COUNTIF(Parcelas!$A$8:$A$207,B76)&gt;1,"ID DUPLICADO",IF(OR(A76="",D76=""),"INCOMPLETO","OK"))))</x:f>
      </x:c>
    </x:row>
    <x:row r="77" ht="21" customHeight="1">
      <x:c r="A77" s="23" t="n"/>
      <x:c r="B77" s="22" t="n"/>
      <x:c r="C77" s="22" t="n"/>
      <x:c r="D77" s="24" t="n"/>
      <x:c r="E77" s="22" t="n"/>
      <x:c r="F77" s="22" t="n"/>
      <x:c r="G77" s="27" t="str">
        <x:f>IF(B77="","",IF(COUNTIF(Parcelas!$A$8:$A$207,B77)=0,"PARCELA NÃO EXISTE",IF(COUNTIF(Parcelas!$A$8:$A$207,B77)&gt;1,"ID DUPLICADO",IF(OR(A77="",D77=""),"INCOMPLETO","OK"))))</x:f>
      </x:c>
    </x:row>
    <x:row r="78" ht="21" customHeight="1">
      <x:c r="A78" s="23" t="n"/>
      <x:c r="B78" s="22" t="n"/>
      <x:c r="C78" s="22" t="n"/>
      <x:c r="D78" s="24" t="n"/>
      <x:c r="E78" s="22" t="n"/>
      <x:c r="F78" s="22" t="n"/>
      <x:c r="G78" s="27" t="str">
        <x:f>IF(B78="","",IF(COUNTIF(Parcelas!$A$8:$A$207,B78)=0,"PARCELA NÃO EXISTE",IF(COUNTIF(Parcelas!$A$8:$A$207,B78)&gt;1,"ID DUPLICADO",IF(OR(A78="",D78=""),"INCOMPLETO","OK"))))</x:f>
      </x:c>
    </x:row>
    <x:row r="79" ht="21" customHeight="1">
      <x:c r="A79" s="23" t="n"/>
      <x:c r="B79" s="22" t="n"/>
      <x:c r="C79" s="22" t="n"/>
      <x:c r="D79" s="24" t="n"/>
      <x:c r="E79" s="22" t="n"/>
      <x:c r="F79" s="22" t="n"/>
      <x:c r="G79" s="27" t="str">
        <x:f>IF(B79="","",IF(COUNTIF(Parcelas!$A$8:$A$207,B79)=0,"PARCELA NÃO EXISTE",IF(COUNTIF(Parcelas!$A$8:$A$207,B79)&gt;1,"ID DUPLICADO",IF(OR(A79="",D79=""),"INCOMPLETO","OK"))))</x:f>
      </x:c>
    </x:row>
    <x:row r="80" ht="21" customHeight="1">
      <x:c r="A80" s="23" t="n"/>
      <x:c r="B80" s="22" t="n"/>
      <x:c r="C80" s="22" t="n"/>
      <x:c r="D80" s="24" t="n"/>
      <x:c r="E80" s="22" t="n"/>
      <x:c r="F80" s="22" t="n"/>
      <x:c r="G80" s="27" t="str">
        <x:f>IF(B80="","",IF(COUNTIF(Parcelas!$A$8:$A$207,B80)=0,"PARCELA NÃO EXISTE",IF(COUNTIF(Parcelas!$A$8:$A$207,B80)&gt;1,"ID DUPLICADO",IF(OR(A80="",D80=""),"INCOMPLETO","OK"))))</x:f>
      </x:c>
    </x:row>
    <x:row r="81" ht="21" customHeight="1">
      <x:c r="A81" s="23" t="n"/>
      <x:c r="B81" s="22" t="n"/>
      <x:c r="C81" s="22" t="n"/>
      <x:c r="D81" s="24" t="n"/>
      <x:c r="E81" s="22" t="n"/>
      <x:c r="F81" s="22" t="n"/>
      <x:c r="G81" s="27" t="str">
        <x:f>IF(B81="","",IF(COUNTIF(Parcelas!$A$8:$A$207,B81)=0,"PARCELA NÃO EXISTE",IF(COUNTIF(Parcelas!$A$8:$A$207,B81)&gt;1,"ID DUPLICADO",IF(OR(A81="",D81=""),"INCOMPLETO","OK"))))</x:f>
      </x:c>
    </x:row>
    <x:row r="82" ht="21" customHeight="1">
      <x:c r="A82" s="23" t="n"/>
      <x:c r="B82" s="22" t="n"/>
      <x:c r="C82" s="22" t="n"/>
      <x:c r="D82" s="24" t="n"/>
      <x:c r="E82" s="22" t="n"/>
      <x:c r="F82" s="22" t="n"/>
      <x:c r="G82" s="27" t="str">
        <x:f>IF(B82="","",IF(COUNTIF(Parcelas!$A$8:$A$207,B82)=0,"PARCELA NÃO EXISTE",IF(COUNTIF(Parcelas!$A$8:$A$207,B82)&gt;1,"ID DUPLICADO",IF(OR(A82="",D82=""),"INCOMPLETO","OK"))))</x:f>
      </x:c>
    </x:row>
    <x:row r="83" ht="21" customHeight="1">
      <x:c r="A83" s="23" t="n"/>
      <x:c r="B83" s="22" t="n"/>
      <x:c r="C83" s="22" t="n"/>
      <x:c r="D83" s="24" t="n"/>
      <x:c r="E83" s="22" t="n"/>
      <x:c r="F83" s="22" t="n"/>
      <x:c r="G83" s="27" t="str">
        <x:f>IF(B83="","",IF(COUNTIF(Parcelas!$A$8:$A$207,B83)=0,"PARCELA NÃO EXISTE",IF(COUNTIF(Parcelas!$A$8:$A$207,B83)&gt;1,"ID DUPLICADO",IF(OR(A83="",D83=""),"INCOMPLETO","OK"))))</x:f>
      </x:c>
    </x:row>
    <x:row r="84" ht="21" customHeight="1">
      <x:c r="A84" s="23" t="n"/>
      <x:c r="B84" s="22" t="n"/>
      <x:c r="C84" s="22" t="n"/>
      <x:c r="D84" s="24" t="n"/>
      <x:c r="E84" s="22" t="n"/>
      <x:c r="F84" s="22" t="n"/>
      <x:c r="G84" s="27" t="str">
        <x:f>IF(B84="","",IF(COUNTIF(Parcelas!$A$8:$A$207,B84)=0,"PARCELA NÃO EXISTE",IF(COUNTIF(Parcelas!$A$8:$A$207,B84)&gt;1,"ID DUPLICADO",IF(OR(A84="",D84=""),"INCOMPLETO","OK"))))</x:f>
      </x:c>
    </x:row>
    <x:row r="85" ht="21" customHeight="1">
      <x:c r="A85" s="23" t="n"/>
      <x:c r="B85" s="22" t="n"/>
      <x:c r="C85" s="22" t="n"/>
      <x:c r="D85" s="24" t="n"/>
      <x:c r="E85" s="22" t="n"/>
      <x:c r="F85" s="22" t="n"/>
      <x:c r="G85" s="27" t="str">
        <x:f>IF(B85="","",IF(COUNTIF(Parcelas!$A$8:$A$207,B85)=0,"PARCELA NÃO EXISTE",IF(COUNTIF(Parcelas!$A$8:$A$207,B85)&gt;1,"ID DUPLICADO",IF(OR(A85="",D85=""),"INCOMPLETO","OK"))))</x:f>
      </x:c>
    </x:row>
    <x:row r="86" ht="21" customHeight="1">
      <x:c r="A86" s="23" t="n"/>
      <x:c r="B86" s="22" t="n"/>
      <x:c r="C86" s="22" t="n"/>
      <x:c r="D86" s="24" t="n"/>
      <x:c r="E86" s="22" t="n"/>
      <x:c r="F86" s="22" t="n"/>
      <x:c r="G86" s="27" t="str">
        <x:f>IF(B86="","",IF(COUNTIF(Parcelas!$A$8:$A$207,B86)=0,"PARCELA NÃO EXISTE",IF(COUNTIF(Parcelas!$A$8:$A$207,B86)&gt;1,"ID DUPLICADO",IF(OR(A86="",D86=""),"INCOMPLETO","OK"))))</x:f>
      </x:c>
    </x:row>
    <x:row r="87" ht="21" customHeight="1">
      <x:c r="A87" s="23" t="n"/>
      <x:c r="B87" s="22" t="n"/>
      <x:c r="C87" s="22" t="n"/>
      <x:c r="D87" s="24" t="n"/>
      <x:c r="E87" s="22" t="n"/>
      <x:c r="F87" s="22" t="n"/>
      <x:c r="G87" s="27" t="str">
        <x:f>IF(B87="","",IF(COUNTIF(Parcelas!$A$8:$A$207,B87)=0,"PARCELA NÃO EXISTE",IF(COUNTIF(Parcelas!$A$8:$A$207,B87)&gt;1,"ID DUPLICADO",IF(OR(A87="",D87=""),"INCOMPLETO","OK"))))</x:f>
      </x:c>
    </x:row>
    <x:row r="88" ht="21" customHeight="1">
      <x:c r="A88" s="23" t="n"/>
      <x:c r="B88" s="22" t="n"/>
      <x:c r="C88" s="22" t="n"/>
      <x:c r="D88" s="24" t="n"/>
      <x:c r="E88" s="22" t="n"/>
      <x:c r="F88" s="22" t="n"/>
      <x:c r="G88" s="27" t="str">
        <x:f>IF(B88="","",IF(COUNTIF(Parcelas!$A$8:$A$207,B88)=0,"PARCELA NÃO EXISTE",IF(COUNTIF(Parcelas!$A$8:$A$207,B88)&gt;1,"ID DUPLICADO",IF(OR(A88="",D88=""),"INCOMPLETO","OK"))))</x:f>
      </x:c>
    </x:row>
    <x:row r="89" ht="21" customHeight="1">
      <x:c r="A89" s="23" t="n"/>
      <x:c r="B89" s="22" t="n"/>
      <x:c r="C89" s="22" t="n"/>
      <x:c r="D89" s="24" t="n"/>
      <x:c r="E89" s="22" t="n"/>
      <x:c r="F89" s="22" t="n"/>
      <x:c r="G89" s="27" t="str">
        <x:f>IF(B89="","",IF(COUNTIF(Parcelas!$A$8:$A$207,B89)=0,"PARCELA NÃO EXISTE",IF(COUNTIF(Parcelas!$A$8:$A$207,B89)&gt;1,"ID DUPLICADO",IF(OR(A89="",D89=""),"INCOMPLETO","OK"))))</x:f>
      </x:c>
    </x:row>
    <x:row r="90" ht="21" customHeight="1">
      <x:c r="A90" s="23" t="n"/>
      <x:c r="B90" s="22" t="n"/>
      <x:c r="C90" s="22" t="n"/>
      <x:c r="D90" s="24" t="n"/>
      <x:c r="E90" s="22" t="n"/>
      <x:c r="F90" s="22" t="n"/>
      <x:c r="G90" s="27" t="str">
        <x:f>IF(B90="","",IF(COUNTIF(Parcelas!$A$8:$A$207,B90)=0,"PARCELA NÃO EXISTE",IF(COUNTIF(Parcelas!$A$8:$A$207,B90)&gt;1,"ID DUPLICADO",IF(OR(A90="",D90=""),"INCOMPLETO","OK"))))</x:f>
      </x:c>
    </x:row>
    <x:row r="91" ht="21" customHeight="1">
      <x:c r="A91" s="23" t="n"/>
      <x:c r="B91" s="22" t="n"/>
      <x:c r="C91" s="22" t="n"/>
      <x:c r="D91" s="24" t="n"/>
      <x:c r="E91" s="22" t="n"/>
      <x:c r="F91" s="22" t="n"/>
      <x:c r="G91" s="27" t="str">
        <x:f>IF(B91="","",IF(COUNTIF(Parcelas!$A$8:$A$207,B91)=0,"PARCELA NÃO EXISTE",IF(COUNTIF(Parcelas!$A$8:$A$207,B91)&gt;1,"ID DUPLICADO",IF(OR(A91="",D91=""),"INCOMPLETO","OK"))))</x:f>
      </x:c>
    </x:row>
    <x:row r="92" ht="21" customHeight="1">
      <x:c r="A92" s="23" t="n"/>
      <x:c r="B92" s="22" t="n"/>
      <x:c r="C92" s="22" t="n"/>
      <x:c r="D92" s="24" t="n"/>
      <x:c r="E92" s="22" t="n"/>
      <x:c r="F92" s="22" t="n"/>
      <x:c r="G92" s="27" t="str">
        <x:f>IF(B92="","",IF(COUNTIF(Parcelas!$A$8:$A$207,B92)=0,"PARCELA NÃO EXISTE",IF(COUNTIF(Parcelas!$A$8:$A$207,B92)&gt;1,"ID DUPLICADO",IF(OR(A92="",D92=""),"INCOMPLETO","OK"))))</x:f>
      </x:c>
    </x:row>
    <x:row r="93" ht="21" customHeight="1">
      <x:c r="A93" s="23" t="n"/>
      <x:c r="B93" s="22" t="n"/>
      <x:c r="C93" s="22" t="n"/>
      <x:c r="D93" s="24" t="n"/>
      <x:c r="E93" s="22" t="n"/>
      <x:c r="F93" s="22" t="n"/>
      <x:c r="G93" s="27" t="str">
        <x:f>IF(B93="","",IF(COUNTIF(Parcelas!$A$8:$A$207,B93)=0,"PARCELA NÃO EXISTE",IF(COUNTIF(Parcelas!$A$8:$A$207,B93)&gt;1,"ID DUPLICADO",IF(OR(A93="",D93=""),"INCOMPLETO","OK"))))</x:f>
      </x:c>
    </x:row>
    <x:row r="94" ht="21" customHeight="1">
      <x:c r="A94" s="23" t="n"/>
      <x:c r="B94" s="22" t="n"/>
      <x:c r="C94" s="22" t="n"/>
      <x:c r="D94" s="24" t="n"/>
      <x:c r="E94" s="22" t="n"/>
      <x:c r="F94" s="22" t="n"/>
      <x:c r="G94" s="27" t="str">
        <x:f>IF(B94="","",IF(COUNTIF(Parcelas!$A$8:$A$207,B94)=0,"PARCELA NÃO EXISTE",IF(COUNTIF(Parcelas!$A$8:$A$207,B94)&gt;1,"ID DUPLICADO",IF(OR(A94="",D94=""),"INCOMPLETO","OK"))))</x:f>
      </x:c>
    </x:row>
    <x:row r="95" ht="21" customHeight="1">
      <x:c r="A95" s="23" t="n"/>
      <x:c r="B95" s="22" t="n"/>
      <x:c r="C95" s="22" t="n"/>
      <x:c r="D95" s="24" t="n"/>
      <x:c r="E95" s="22" t="n"/>
      <x:c r="F95" s="22" t="n"/>
      <x:c r="G95" s="27" t="str">
        <x:f>IF(B95="","",IF(COUNTIF(Parcelas!$A$8:$A$207,B95)=0,"PARCELA NÃO EXISTE",IF(COUNTIF(Parcelas!$A$8:$A$207,B95)&gt;1,"ID DUPLICADO",IF(OR(A95="",D95=""),"INCOMPLETO","OK"))))</x:f>
      </x:c>
    </x:row>
    <x:row r="96" ht="21" customHeight="1">
      <x:c r="A96" s="23" t="n"/>
      <x:c r="B96" s="22" t="n"/>
      <x:c r="C96" s="22" t="n"/>
      <x:c r="D96" s="24" t="n"/>
      <x:c r="E96" s="22" t="n"/>
      <x:c r="F96" s="22" t="n"/>
      <x:c r="G96" s="27" t="str">
        <x:f>IF(B96="","",IF(COUNTIF(Parcelas!$A$8:$A$207,B96)=0,"PARCELA NÃO EXISTE",IF(COUNTIF(Parcelas!$A$8:$A$207,B96)&gt;1,"ID DUPLICADO",IF(OR(A96="",D96=""),"INCOMPLETO","OK"))))</x:f>
      </x:c>
    </x:row>
    <x:row r="97" ht="21" customHeight="1">
      <x:c r="A97" s="23" t="n"/>
      <x:c r="B97" s="22" t="n"/>
      <x:c r="C97" s="22" t="n"/>
      <x:c r="D97" s="24" t="n"/>
      <x:c r="E97" s="22" t="n"/>
      <x:c r="F97" s="22" t="n"/>
      <x:c r="G97" s="27" t="str">
        <x:f>IF(B97="","",IF(COUNTIF(Parcelas!$A$8:$A$207,B97)=0,"PARCELA NÃO EXISTE",IF(COUNTIF(Parcelas!$A$8:$A$207,B97)&gt;1,"ID DUPLICADO",IF(OR(A97="",D97=""),"INCOMPLETO","OK"))))</x:f>
      </x:c>
    </x:row>
    <x:row r="98" ht="21" customHeight="1">
      <x:c r="A98" s="23" t="n"/>
      <x:c r="B98" s="22" t="n"/>
      <x:c r="C98" s="22" t="n"/>
      <x:c r="D98" s="24" t="n"/>
      <x:c r="E98" s="22" t="n"/>
      <x:c r="F98" s="22" t="n"/>
      <x:c r="G98" s="27" t="str">
        <x:f>IF(B98="","",IF(COUNTIF(Parcelas!$A$8:$A$207,B98)=0,"PARCELA NÃO EXISTE",IF(COUNTIF(Parcelas!$A$8:$A$207,B98)&gt;1,"ID DUPLICADO",IF(OR(A98="",D98=""),"INCOMPLETO","OK"))))</x:f>
      </x:c>
    </x:row>
    <x:row r="99" ht="21" customHeight="1">
      <x:c r="A99" s="23" t="n"/>
      <x:c r="B99" s="22" t="n"/>
      <x:c r="C99" s="22" t="n"/>
      <x:c r="D99" s="24" t="n"/>
      <x:c r="E99" s="22" t="n"/>
      <x:c r="F99" s="22" t="n"/>
      <x:c r="G99" s="27" t="str">
        <x:f>IF(B99="","",IF(COUNTIF(Parcelas!$A$8:$A$207,B99)=0,"PARCELA NÃO EXISTE",IF(COUNTIF(Parcelas!$A$8:$A$207,B99)&gt;1,"ID DUPLICADO",IF(OR(A99="",D99=""),"INCOMPLETO","OK"))))</x:f>
      </x:c>
    </x:row>
    <x:row r="100" ht="21" customHeight="1">
      <x:c r="A100" s="23" t="n"/>
      <x:c r="B100" s="22" t="n"/>
      <x:c r="C100" s="22" t="n"/>
      <x:c r="D100" s="24" t="n"/>
      <x:c r="E100" s="22" t="n"/>
      <x:c r="F100" s="22" t="n"/>
      <x:c r="G100" s="27" t="str">
        <x:f>IF(B100="","",IF(COUNTIF(Parcelas!$A$8:$A$207,B100)=0,"PARCELA NÃO EXISTE",IF(COUNTIF(Parcelas!$A$8:$A$207,B100)&gt;1,"ID DUPLICADO",IF(OR(A100="",D100=""),"INCOMPLETO","OK"))))</x:f>
      </x:c>
    </x:row>
    <x:row r="101" ht="21" customHeight="1">
      <x:c r="A101" s="23" t="n"/>
      <x:c r="B101" s="22" t="n"/>
      <x:c r="C101" s="22" t="n"/>
      <x:c r="D101" s="24" t="n"/>
      <x:c r="E101" s="22" t="n"/>
      <x:c r="F101" s="22" t="n"/>
      <x:c r="G101" s="27" t="str">
        <x:f>IF(B101="","",IF(COUNTIF(Parcelas!$A$8:$A$207,B101)=0,"PARCELA NÃO EXISTE",IF(COUNTIF(Parcelas!$A$8:$A$207,B101)&gt;1,"ID DUPLICADO",IF(OR(A101="",D101=""),"INCOMPLETO","OK"))))</x:f>
      </x:c>
    </x:row>
    <x:row r="102" ht="21" customHeight="1">
      <x:c r="A102" s="23" t="n"/>
      <x:c r="B102" s="22" t="n"/>
      <x:c r="C102" s="22" t="n"/>
      <x:c r="D102" s="24" t="n"/>
      <x:c r="E102" s="22" t="n"/>
      <x:c r="F102" s="22" t="n"/>
      <x:c r="G102" s="27" t="str">
        <x:f>IF(B102="","",IF(COUNTIF(Parcelas!$A$8:$A$207,B102)=0,"PARCELA NÃO EXISTE",IF(COUNTIF(Parcelas!$A$8:$A$207,B102)&gt;1,"ID DUPLICADO",IF(OR(A102="",D102=""),"INCOMPLETO","OK"))))</x:f>
      </x:c>
    </x:row>
    <x:row r="103" ht="21" customHeight="1">
      <x:c r="A103" s="23" t="n"/>
      <x:c r="B103" s="22" t="n"/>
      <x:c r="C103" s="22" t="n"/>
      <x:c r="D103" s="24" t="n"/>
      <x:c r="E103" s="22" t="n"/>
      <x:c r="F103" s="22" t="n"/>
      <x:c r="G103" s="27" t="str">
        <x:f>IF(B103="","",IF(COUNTIF(Parcelas!$A$8:$A$207,B103)=0,"PARCELA NÃO EXISTE",IF(COUNTIF(Parcelas!$A$8:$A$207,B103)&gt;1,"ID DUPLICADO",IF(OR(A103="",D103=""),"INCOMPLETO","OK"))))</x:f>
      </x:c>
    </x:row>
    <x:row r="104" ht="21" customHeight="1">
      <x:c r="A104" s="23" t="n"/>
      <x:c r="B104" s="22" t="n"/>
      <x:c r="C104" s="22" t="n"/>
      <x:c r="D104" s="24" t="n"/>
      <x:c r="E104" s="22" t="n"/>
      <x:c r="F104" s="22" t="n"/>
      <x:c r="G104" s="27" t="str">
        <x:f>IF(B104="","",IF(COUNTIF(Parcelas!$A$8:$A$207,B104)=0,"PARCELA NÃO EXISTE",IF(COUNTIF(Parcelas!$A$8:$A$207,B104)&gt;1,"ID DUPLICADO",IF(OR(A104="",D104=""),"INCOMPLETO","OK"))))</x:f>
      </x:c>
    </x:row>
    <x:row r="105" ht="21" customHeight="1">
      <x:c r="A105" s="23" t="n"/>
      <x:c r="B105" s="22" t="n"/>
      <x:c r="C105" s="22" t="n"/>
      <x:c r="D105" s="24" t="n"/>
      <x:c r="E105" s="22" t="n"/>
      <x:c r="F105" s="22" t="n"/>
      <x:c r="G105" s="27" t="str">
        <x:f>IF(B105="","",IF(COUNTIF(Parcelas!$A$8:$A$207,B105)=0,"PARCELA NÃO EXISTE",IF(COUNTIF(Parcelas!$A$8:$A$207,B105)&gt;1,"ID DUPLICADO",IF(OR(A105="",D105=""),"INCOMPLETO","OK"))))</x:f>
      </x:c>
    </x:row>
    <x:row r="106" ht="21" customHeight="1">
      <x:c r="A106" s="23" t="n"/>
      <x:c r="B106" s="22" t="n"/>
      <x:c r="C106" s="22" t="n"/>
      <x:c r="D106" s="24" t="n"/>
      <x:c r="E106" s="22" t="n"/>
      <x:c r="F106" s="22" t="n"/>
      <x:c r="G106" s="27" t="str">
        <x:f>IF(B106="","",IF(COUNTIF(Parcelas!$A$8:$A$207,B106)=0,"PARCELA NÃO EXISTE",IF(COUNTIF(Parcelas!$A$8:$A$207,B106)&gt;1,"ID DUPLICADO",IF(OR(A106="",D106=""),"INCOMPLETO","OK"))))</x:f>
      </x:c>
    </x:row>
    <x:row r="107" ht="21" customHeight="1">
      <x:c r="A107" s="23" t="n"/>
      <x:c r="B107" s="22" t="n"/>
      <x:c r="C107" s="22" t="n"/>
      <x:c r="D107" s="24" t="n"/>
      <x:c r="E107" s="22" t="n"/>
      <x:c r="F107" s="22" t="n"/>
      <x:c r="G107" s="27" t="str">
        <x:f>IF(B107="","",IF(COUNTIF(Parcelas!$A$8:$A$207,B107)=0,"PARCELA NÃO EXISTE",IF(COUNTIF(Parcelas!$A$8:$A$207,B107)&gt;1,"ID DUPLICADO",IF(OR(A107="",D107=""),"INCOMPLETO","OK"))))</x:f>
      </x:c>
    </x:row>
    <x:row r="108" ht="21" customHeight="1">
      <x:c r="A108" s="23" t="n"/>
      <x:c r="B108" s="22" t="n"/>
      <x:c r="C108" s="22" t="n"/>
      <x:c r="D108" s="24" t="n"/>
      <x:c r="E108" s="22" t="n"/>
      <x:c r="F108" s="22" t="n"/>
      <x:c r="G108" s="27" t="str">
        <x:f>IF(B108="","",IF(COUNTIF(Parcelas!$A$8:$A$207,B108)=0,"PARCELA NÃO EXISTE",IF(COUNTIF(Parcelas!$A$8:$A$207,B108)&gt;1,"ID DUPLICADO",IF(OR(A108="",D108=""),"INCOMPLETO","OK"))))</x:f>
      </x:c>
    </x:row>
    <x:row r="109" ht="21" customHeight="1">
      <x:c r="A109" s="23" t="n"/>
      <x:c r="B109" s="22" t="n"/>
      <x:c r="C109" s="22" t="n"/>
      <x:c r="D109" s="24" t="n"/>
      <x:c r="E109" s="22" t="n"/>
      <x:c r="F109" s="22" t="n"/>
      <x:c r="G109" s="27" t="str">
        <x:f>IF(B109="","",IF(COUNTIF(Parcelas!$A$8:$A$207,B109)=0,"PARCELA NÃO EXISTE",IF(COUNTIF(Parcelas!$A$8:$A$207,B109)&gt;1,"ID DUPLICADO",IF(OR(A109="",D109=""),"INCOMPLETO","OK"))))</x:f>
      </x:c>
    </x:row>
    <x:row r="110" ht="21" customHeight="1">
      <x:c r="A110" s="23" t="n"/>
      <x:c r="B110" s="22" t="n"/>
      <x:c r="C110" s="22" t="n"/>
      <x:c r="D110" s="24" t="n"/>
      <x:c r="E110" s="22" t="n"/>
      <x:c r="F110" s="22" t="n"/>
      <x:c r="G110" s="27" t="str">
        <x:f>IF(B110="","",IF(COUNTIF(Parcelas!$A$8:$A$207,B110)=0,"PARCELA NÃO EXISTE",IF(COUNTIF(Parcelas!$A$8:$A$207,B110)&gt;1,"ID DUPLICADO",IF(OR(A110="",D110=""),"INCOMPLETO","OK"))))</x:f>
      </x:c>
    </x:row>
    <x:row r="111" ht="21" customHeight="1">
      <x:c r="A111" s="23" t="n"/>
      <x:c r="B111" s="22" t="n"/>
      <x:c r="C111" s="22" t="n"/>
      <x:c r="D111" s="24" t="n"/>
      <x:c r="E111" s="22" t="n"/>
      <x:c r="F111" s="22" t="n"/>
      <x:c r="G111" s="27" t="str">
        <x:f>IF(B111="","",IF(COUNTIF(Parcelas!$A$8:$A$207,B111)=0,"PARCELA NÃO EXISTE",IF(COUNTIF(Parcelas!$A$8:$A$207,B111)&gt;1,"ID DUPLICADO",IF(OR(A111="",D111=""),"INCOMPLETO","OK"))))</x:f>
      </x:c>
    </x:row>
    <x:row r="112" ht="21" customHeight="1">
      <x:c r="A112" s="23" t="n"/>
      <x:c r="B112" s="22" t="n"/>
      <x:c r="C112" s="22" t="n"/>
      <x:c r="D112" s="24" t="n"/>
      <x:c r="E112" s="22" t="n"/>
      <x:c r="F112" s="22" t="n"/>
      <x:c r="G112" s="27" t="str">
        <x:f>IF(B112="","",IF(COUNTIF(Parcelas!$A$8:$A$207,B112)=0,"PARCELA NÃO EXISTE",IF(COUNTIF(Parcelas!$A$8:$A$207,B112)&gt;1,"ID DUPLICADO",IF(OR(A112="",D112=""),"INCOMPLETO","OK"))))</x:f>
      </x:c>
    </x:row>
    <x:row r="113" ht="21" customHeight="1">
      <x:c r="A113" s="23" t="n"/>
      <x:c r="B113" s="22" t="n"/>
      <x:c r="C113" s="22" t="n"/>
      <x:c r="D113" s="24" t="n"/>
      <x:c r="E113" s="22" t="n"/>
      <x:c r="F113" s="22" t="n"/>
      <x:c r="G113" s="27" t="str">
        <x:f>IF(B113="","",IF(COUNTIF(Parcelas!$A$8:$A$207,B113)=0,"PARCELA NÃO EXISTE",IF(COUNTIF(Parcelas!$A$8:$A$207,B113)&gt;1,"ID DUPLICADO",IF(OR(A113="",D113=""),"INCOMPLETO","OK"))))</x:f>
      </x:c>
    </x:row>
    <x:row r="114" ht="21" customHeight="1">
      <x:c r="A114" s="23" t="n"/>
      <x:c r="B114" s="22" t="n"/>
      <x:c r="C114" s="22" t="n"/>
      <x:c r="D114" s="24" t="n"/>
      <x:c r="E114" s="22" t="n"/>
      <x:c r="F114" s="22" t="n"/>
      <x:c r="G114" s="27" t="str">
        <x:f>IF(B114="","",IF(COUNTIF(Parcelas!$A$8:$A$207,B114)=0,"PARCELA NÃO EXISTE",IF(COUNTIF(Parcelas!$A$8:$A$207,B114)&gt;1,"ID DUPLICADO",IF(OR(A114="",D114=""),"INCOMPLETO","OK"))))</x:f>
      </x:c>
    </x:row>
    <x:row r="115" ht="21" customHeight="1">
      <x:c r="A115" s="23" t="n"/>
      <x:c r="B115" s="22" t="n"/>
      <x:c r="C115" s="22" t="n"/>
      <x:c r="D115" s="24" t="n"/>
      <x:c r="E115" s="22" t="n"/>
      <x:c r="F115" s="22" t="n"/>
      <x:c r="G115" s="27" t="str">
        <x:f>IF(B115="","",IF(COUNTIF(Parcelas!$A$8:$A$207,B115)=0,"PARCELA NÃO EXISTE",IF(COUNTIF(Parcelas!$A$8:$A$207,B115)&gt;1,"ID DUPLICADO",IF(OR(A115="",D115=""),"INCOMPLETO","OK"))))</x:f>
      </x:c>
    </x:row>
    <x:row r="116" ht="21" customHeight="1">
      <x:c r="A116" s="23" t="n"/>
      <x:c r="B116" s="22" t="n"/>
      <x:c r="C116" s="22" t="n"/>
      <x:c r="D116" s="24" t="n"/>
      <x:c r="E116" s="22" t="n"/>
      <x:c r="F116" s="22" t="n"/>
      <x:c r="G116" s="27" t="str">
        <x:f>IF(B116="","",IF(COUNTIF(Parcelas!$A$8:$A$207,B116)=0,"PARCELA NÃO EXISTE",IF(COUNTIF(Parcelas!$A$8:$A$207,B116)&gt;1,"ID DUPLICADO",IF(OR(A116="",D116=""),"INCOMPLETO","OK"))))</x:f>
      </x:c>
    </x:row>
    <x:row r="117" ht="21" customHeight="1">
      <x:c r="A117" s="23" t="n"/>
      <x:c r="B117" s="22" t="n"/>
      <x:c r="C117" s="22" t="n"/>
      <x:c r="D117" s="24" t="n"/>
      <x:c r="E117" s="22" t="n"/>
      <x:c r="F117" s="22" t="n"/>
      <x:c r="G117" s="27" t="str">
        <x:f>IF(B117="","",IF(COUNTIF(Parcelas!$A$8:$A$207,B117)=0,"PARCELA NÃO EXISTE",IF(COUNTIF(Parcelas!$A$8:$A$207,B117)&gt;1,"ID DUPLICADO",IF(OR(A117="",D117=""),"INCOMPLETO","OK"))))</x:f>
      </x:c>
    </x:row>
    <x:row r="118" ht="21" customHeight="1">
      <x:c r="A118" s="23" t="n"/>
      <x:c r="B118" s="22" t="n"/>
      <x:c r="C118" s="22" t="n"/>
      <x:c r="D118" s="24" t="n"/>
      <x:c r="E118" s="22" t="n"/>
      <x:c r="F118" s="22" t="n"/>
      <x:c r="G118" s="27" t="str">
        <x:f>IF(B118="","",IF(COUNTIF(Parcelas!$A$8:$A$207,B118)=0,"PARCELA NÃO EXISTE",IF(COUNTIF(Parcelas!$A$8:$A$207,B118)&gt;1,"ID DUPLICADO",IF(OR(A118="",D118=""),"INCOMPLETO","OK"))))</x:f>
      </x:c>
    </x:row>
    <x:row r="119" ht="21" customHeight="1">
      <x:c r="A119" s="23" t="n"/>
      <x:c r="B119" s="22" t="n"/>
      <x:c r="C119" s="22" t="n"/>
      <x:c r="D119" s="24" t="n"/>
      <x:c r="E119" s="22" t="n"/>
      <x:c r="F119" s="22" t="n"/>
      <x:c r="G119" s="27" t="str">
        <x:f>IF(B119="","",IF(COUNTIF(Parcelas!$A$8:$A$207,B119)=0,"PARCELA NÃO EXISTE",IF(COUNTIF(Parcelas!$A$8:$A$207,B119)&gt;1,"ID DUPLICADO",IF(OR(A119="",D119=""),"INCOMPLETO","OK"))))</x:f>
      </x:c>
    </x:row>
    <x:row r="120" ht="21" customHeight="1">
      <x:c r="A120" s="23" t="n"/>
      <x:c r="B120" s="22" t="n"/>
      <x:c r="C120" s="22" t="n"/>
      <x:c r="D120" s="24" t="n"/>
      <x:c r="E120" s="22" t="n"/>
      <x:c r="F120" s="22" t="n"/>
      <x:c r="G120" s="27" t="str">
        <x:f>IF(B120="","",IF(COUNTIF(Parcelas!$A$8:$A$207,B120)=0,"PARCELA NÃO EXISTE",IF(COUNTIF(Parcelas!$A$8:$A$207,B120)&gt;1,"ID DUPLICADO",IF(OR(A120="",D120=""),"INCOMPLETO","OK"))))</x:f>
      </x:c>
    </x:row>
    <x:row r="121" ht="21" customHeight="1">
      <x:c r="A121" s="23" t="n"/>
      <x:c r="B121" s="22" t="n"/>
      <x:c r="C121" s="22" t="n"/>
      <x:c r="D121" s="24" t="n"/>
      <x:c r="E121" s="22" t="n"/>
      <x:c r="F121" s="22" t="n"/>
      <x:c r="G121" s="27" t="str">
        <x:f>IF(B121="","",IF(COUNTIF(Parcelas!$A$8:$A$207,B121)=0,"PARCELA NÃO EXISTE",IF(COUNTIF(Parcelas!$A$8:$A$207,B121)&gt;1,"ID DUPLICADO",IF(OR(A121="",D121=""),"INCOMPLETO","OK"))))</x:f>
      </x:c>
    </x:row>
    <x:row r="122" ht="21" customHeight="1">
      <x:c r="A122" s="23" t="n"/>
      <x:c r="B122" s="22" t="n"/>
      <x:c r="C122" s="22" t="n"/>
      <x:c r="D122" s="24" t="n"/>
      <x:c r="E122" s="22" t="n"/>
      <x:c r="F122" s="22" t="n"/>
      <x:c r="G122" s="27" t="str">
        <x:f>IF(B122="","",IF(COUNTIF(Parcelas!$A$8:$A$207,B122)=0,"PARCELA NÃO EXISTE",IF(COUNTIF(Parcelas!$A$8:$A$207,B122)&gt;1,"ID DUPLICADO",IF(OR(A122="",D122=""),"INCOMPLETO","OK"))))</x:f>
      </x:c>
    </x:row>
    <x:row r="123" ht="21" customHeight="1">
      <x:c r="A123" s="23" t="n"/>
      <x:c r="B123" s="22" t="n"/>
      <x:c r="C123" s="22" t="n"/>
      <x:c r="D123" s="24" t="n"/>
      <x:c r="E123" s="22" t="n"/>
      <x:c r="F123" s="22" t="n"/>
      <x:c r="G123" s="27" t="str">
        <x:f>IF(B123="","",IF(COUNTIF(Parcelas!$A$8:$A$207,B123)=0,"PARCELA NÃO EXISTE",IF(COUNTIF(Parcelas!$A$8:$A$207,B123)&gt;1,"ID DUPLICADO",IF(OR(A123="",D123=""),"INCOMPLETO","OK"))))</x:f>
      </x:c>
    </x:row>
    <x:row r="124" ht="21" customHeight="1">
      <x:c r="A124" s="23" t="n"/>
      <x:c r="B124" s="22" t="n"/>
      <x:c r="C124" s="22" t="n"/>
      <x:c r="D124" s="24" t="n"/>
      <x:c r="E124" s="22" t="n"/>
      <x:c r="F124" s="22" t="n"/>
      <x:c r="G124" s="27" t="str">
        <x:f>IF(B124="","",IF(COUNTIF(Parcelas!$A$8:$A$207,B124)=0,"PARCELA NÃO EXISTE",IF(COUNTIF(Parcelas!$A$8:$A$207,B124)&gt;1,"ID DUPLICADO",IF(OR(A124="",D124=""),"INCOMPLETO","OK"))))</x:f>
      </x:c>
    </x:row>
    <x:row r="125" ht="21" customHeight="1">
      <x:c r="A125" s="23" t="n"/>
      <x:c r="B125" s="22" t="n"/>
      <x:c r="C125" s="22" t="n"/>
      <x:c r="D125" s="24" t="n"/>
      <x:c r="E125" s="22" t="n"/>
      <x:c r="F125" s="22" t="n"/>
      <x:c r="G125" s="27" t="str">
        <x:f>IF(B125="","",IF(COUNTIF(Parcelas!$A$8:$A$207,B125)=0,"PARCELA NÃO EXISTE",IF(COUNTIF(Parcelas!$A$8:$A$207,B125)&gt;1,"ID DUPLICADO",IF(OR(A125="",D125=""),"INCOMPLETO","OK"))))</x:f>
      </x:c>
    </x:row>
    <x:row r="126" ht="21" customHeight="1">
      <x:c r="A126" s="23" t="n"/>
      <x:c r="B126" s="22" t="n"/>
      <x:c r="C126" s="22" t="n"/>
      <x:c r="D126" s="24" t="n"/>
      <x:c r="E126" s="22" t="n"/>
      <x:c r="F126" s="22" t="n"/>
      <x:c r="G126" s="27" t="str">
        <x:f>IF(B126="","",IF(COUNTIF(Parcelas!$A$8:$A$207,B126)=0,"PARCELA NÃO EXISTE",IF(COUNTIF(Parcelas!$A$8:$A$207,B126)&gt;1,"ID DUPLICADO",IF(OR(A126="",D126=""),"INCOMPLETO","OK"))))</x:f>
      </x:c>
    </x:row>
    <x:row r="127" ht="21" customHeight="1">
      <x:c r="A127" s="23" t="n"/>
      <x:c r="B127" s="22" t="n"/>
      <x:c r="C127" s="22" t="n"/>
      <x:c r="D127" s="24" t="n"/>
      <x:c r="E127" s="22" t="n"/>
      <x:c r="F127" s="22" t="n"/>
      <x:c r="G127" s="27" t="str">
        <x:f>IF(B127="","",IF(COUNTIF(Parcelas!$A$8:$A$207,B127)=0,"PARCELA NÃO EXISTE",IF(COUNTIF(Parcelas!$A$8:$A$207,B127)&gt;1,"ID DUPLICADO",IF(OR(A127="",D127=""),"INCOMPLETO","OK"))))</x:f>
      </x:c>
    </x:row>
    <x:row r="128" ht="21" customHeight="1">
      <x:c r="A128" s="23" t="n"/>
      <x:c r="B128" s="22" t="n"/>
      <x:c r="C128" s="22" t="n"/>
      <x:c r="D128" s="24" t="n"/>
      <x:c r="E128" s="22" t="n"/>
      <x:c r="F128" s="22" t="n"/>
      <x:c r="G128" s="27" t="str">
        <x:f>IF(B128="","",IF(COUNTIF(Parcelas!$A$8:$A$207,B128)=0,"PARCELA NÃO EXISTE",IF(COUNTIF(Parcelas!$A$8:$A$207,B128)&gt;1,"ID DUPLICADO",IF(OR(A128="",D128=""),"INCOMPLETO","OK"))))</x:f>
      </x:c>
    </x:row>
    <x:row r="129" ht="21" customHeight="1">
      <x:c r="A129" s="23" t="n"/>
      <x:c r="B129" s="22" t="n"/>
      <x:c r="C129" s="22" t="n"/>
      <x:c r="D129" s="24" t="n"/>
      <x:c r="E129" s="22" t="n"/>
      <x:c r="F129" s="22" t="n"/>
      <x:c r="G129" s="27" t="str">
        <x:f>IF(B129="","",IF(COUNTIF(Parcelas!$A$8:$A$207,B129)=0,"PARCELA NÃO EXISTE",IF(COUNTIF(Parcelas!$A$8:$A$207,B129)&gt;1,"ID DUPLICADO",IF(OR(A129="",D129=""),"INCOMPLETO","OK"))))</x:f>
      </x:c>
    </x:row>
    <x:row r="130" ht="21" customHeight="1">
      <x:c r="A130" s="23" t="n"/>
      <x:c r="B130" s="22" t="n"/>
      <x:c r="C130" s="22" t="n"/>
      <x:c r="D130" s="24" t="n"/>
      <x:c r="E130" s="22" t="n"/>
      <x:c r="F130" s="22" t="n"/>
      <x:c r="G130" s="27" t="str">
        <x:f>IF(B130="","",IF(COUNTIF(Parcelas!$A$8:$A$207,B130)=0,"PARCELA NÃO EXISTE",IF(COUNTIF(Parcelas!$A$8:$A$207,B130)&gt;1,"ID DUPLICADO",IF(OR(A130="",D130=""),"INCOMPLETO","OK"))))</x:f>
      </x:c>
    </x:row>
    <x:row r="131" ht="21" customHeight="1">
      <x:c r="A131" s="23" t="n"/>
      <x:c r="B131" s="22" t="n"/>
      <x:c r="C131" s="22" t="n"/>
      <x:c r="D131" s="24" t="n"/>
      <x:c r="E131" s="22" t="n"/>
      <x:c r="F131" s="22" t="n"/>
      <x:c r="G131" s="27" t="str">
        <x:f>IF(B131="","",IF(COUNTIF(Parcelas!$A$8:$A$207,B131)=0,"PARCELA NÃO EXISTE",IF(COUNTIF(Parcelas!$A$8:$A$207,B131)&gt;1,"ID DUPLICADO",IF(OR(A131="",D131=""),"INCOMPLETO","OK"))))</x:f>
      </x:c>
    </x:row>
    <x:row r="132" ht="21" customHeight="1">
      <x:c r="A132" s="23" t="n"/>
      <x:c r="B132" s="22" t="n"/>
      <x:c r="C132" s="22" t="n"/>
      <x:c r="D132" s="24" t="n"/>
      <x:c r="E132" s="22" t="n"/>
      <x:c r="F132" s="22" t="n"/>
      <x:c r="G132" s="27" t="str">
        <x:f>IF(B132="","",IF(COUNTIF(Parcelas!$A$8:$A$207,B132)=0,"PARCELA NÃO EXISTE",IF(COUNTIF(Parcelas!$A$8:$A$207,B132)&gt;1,"ID DUPLICADO",IF(OR(A132="",D132=""),"INCOMPLETO","OK"))))</x:f>
      </x:c>
    </x:row>
    <x:row r="133" ht="21" customHeight="1">
      <x:c r="A133" s="23" t="n"/>
      <x:c r="B133" s="22" t="n"/>
      <x:c r="C133" s="22" t="n"/>
      <x:c r="D133" s="24" t="n"/>
      <x:c r="E133" s="22" t="n"/>
      <x:c r="F133" s="22" t="n"/>
      <x:c r="G133" s="27" t="str">
        <x:f>IF(B133="","",IF(COUNTIF(Parcelas!$A$8:$A$207,B133)=0,"PARCELA NÃO EXISTE",IF(COUNTIF(Parcelas!$A$8:$A$207,B133)&gt;1,"ID DUPLICADO",IF(OR(A133="",D133=""),"INCOMPLETO","OK"))))</x:f>
      </x:c>
    </x:row>
    <x:row r="134" ht="21" customHeight="1">
      <x:c r="A134" s="23" t="n"/>
      <x:c r="B134" s="22" t="n"/>
      <x:c r="C134" s="22" t="n"/>
      <x:c r="D134" s="24" t="n"/>
      <x:c r="E134" s="22" t="n"/>
      <x:c r="F134" s="22" t="n"/>
      <x:c r="G134" s="27" t="str">
        <x:f>IF(B134="","",IF(COUNTIF(Parcelas!$A$8:$A$207,B134)=0,"PARCELA NÃO EXISTE",IF(COUNTIF(Parcelas!$A$8:$A$207,B134)&gt;1,"ID DUPLICADO",IF(OR(A134="",D134=""),"INCOMPLETO","OK"))))</x:f>
      </x:c>
    </x:row>
    <x:row r="135" ht="21" customHeight="1">
      <x:c r="A135" s="23" t="n"/>
      <x:c r="B135" s="22" t="n"/>
      <x:c r="C135" s="22" t="n"/>
      <x:c r="D135" s="24" t="n"/>
      <x:c r="E135" s="22" t="n"/>
      <x:c r="F135" s="22" t="n"/>
      <x:c r="G135" s="27" t="str">
        <x:f>IF(B135="","",IF(COUNTIF(Parcelas!$A$8:$A$207,B135)=0,"PARCELA NÃO EXISTE",IF(COUNTIF(Parcelas!$A$8:$A$207,B135)&gt;1,"ID DUPLICADO",IF(OR(A135="",D135=""),"INCOMPLETO","OK"))))</x:f>
      </x:c>
    </x:row>
    <x:row r="136" ht="21" customHeight="1">
      <x:c r="A136" s="23" t="n"/>
      <x:c r="B136" s="22" t="n"/>
      <x:c r="C136" s="22" t="n"/>
      <x:c r="D136" s="24" t="n"/>
      <x:c r="E136" s="22" t="n"/>
      <x:c r="F136" s="22" t="n"/>
      <x:c r="G136" s="27" t="str">
        <x:f>IF(B136="","",IF(COUNTIF(Parcelas!$A$8:$A$207,B136)=0,"PARCELA NÃO EXISTE",IF(COUNTIF(Parcelas!$A$8:$A$207,B136)&gt;1,"ID DUPLICADO",IF(OR(A136="",D136=""),"INCOMPLETO","OK"))))</x:f>
      </x:c>
    </x:row>
    <x:row r="137" ht="21" customHeight="1">
      <x:c r="A137" s="23" t="n"/>
      <x:c r="B137" s="22" t="n"/>
      <x:c r="C137" s="22" t="n"/>
      <x:c r="D137" s="24" t="n"/>
      <x:c r="E137" s="22" t="n"/>
      <x:c r="F137" s="22" t="n"/>
      <x:c r="G137" s="27" t="str">
        <x:f>IF(B137="","",IF(COUNTIF(Parcelas!$A$8:$A$207,B137)=0,"PARCELA NÃO EXISTE",IF(COUNTIF(Parcelas!$A$8:$A$207,B137)&gt;1,"ID DUPLICADO",IF(OR(A137="",D137=""),"INCOMPLETO","OK"))))</x:f>
      </x:c>
    </x:row>
    <x:row r="138" ht="21" customHeight="1">
      <x:c r="A138" s="23" t="n"/>
      <x:c r="B138" s="22" t="n"/>
      <x:c r="C138" s="22" t="n"/>
      <x:c r="D138" s="24" t="n"/>
      <x:c r="E138" s="22" t="n"/>
      <x:c r="F138" s="22" t="n"/>
      <x:c r="G138" s="27" t="str">
        <x:f>IF(B138="","",IF(COUNTIF(Parcelas!$A$8:$A$207,B138)=0,"PARCELA NÃO EXISTE",IF(COUNTIF(Parcelas!$A$8:$A$207,B138)&gt;1,"ID DUPLICADO",IF(OR(A138="",D138=""),"INCOMPLETO","OK"))))</x:f>
      </x:c>
    </x:row>
    <x:row r="139" ht="21" customHeight="1">
      <x:c r="A139" s="23" t="n"/>
      <x:c r="B139" s="22" t="n"/>
      <x:c r="C139" s="22" t="n"/>
      <x:c r="D139" s="24" t="n"/>
      <x:c r="E139" s="22" t="n"/>
      <x:c r="F139" s="22" t="n"/>
      <x:c r="G139" s="27" t="str">
        <x:f>IF(B139="","",IF(COUNTIF(Parcelas!$A$8:$A$207,B139)=0,"PARCELA NÃO EXISTE",IF(COUNTIF(Parcelas!$A$8:$A$207,B139)&gt;1,"ID DUPLICADO",IF(OR(A139="",D139=""),"INCOMPLETO","OK"))))</x:f>
      </x:c>
    </x:row>
    <x:row r="140" ht="21" customHeight="1">
      <x:c r="A140" s="23" t="n"/>
      <x:c r="B140" s="22" t="n"/>
      <x:c r="C140" s="22" t="n"/>
      <x:c r="D140" s="24" t="n"/>
      <x:c r="E140" s="22" t="n"/>
      <x:c r="F140" s="22" t="n"/>
      <x:c r="G140" s="27" t="str">
        <x:f>IF(B140="","",IF(COUNTIF(Parcelas!$A$8:$A$207,B140)=0,"PARCELA NÃO EXISTE",IF(COUNTIF(Parcelas!$A$8:$A$207,B140)&gt;1,"ID DUPLICADO",IF(OR(A140="",D140=""),"INCOMPLETO","OK"))))</x:f>
      </x:c>
    </x:row>
    <x:row r="141" ht="21" customHeight="1">
      <x:c r="A141" s="23" t="n"/>
      <x:c r="B141" s="22" t="n"/>
      <x:c r="C141" s="22" t="n"/>
      <x:c r="D141" s="24" t="n"/>
      <x:c r="E141" s="22" t="n"/>
      <x:c r="F141" s="22" t="n"/>
      <x:c r="G141" s="27" t="str">
        <x:f>IF(B141="","",IF(COUNTIF(Parcelas!$A$8:$A$207,B141)=0,"PARCELA NÃO EXISTE",IF(COUNTIF(Parcelas!$A$8:$A$207,B141)&gt;1,"ID DUPLICADO",IF(OR(A141="",D141=""),"INCOMPLETO","OK"))))</x:f>
      </x:c>
    </x:row>
    <x:row r="142" ht="21" customHeight="1">
      <x:c r="A142" s="23" t="n"/>
      <x:c r="B142" s="22" t="n"/>
      <x:c r="C142" s="22" t="n"/>
      <x:c r="D142" s="24" t="n"/>
      <x:c r="E142" s="22" t="n"/>
      <x:c r="F142" s="22" t="n"/>
      <x:c r="G142" s="27" t="str">
        <x:f>IF(B142="","",IF(COUNTIF(Parcelas!$A$8:$A$207,B142)=0,"PARCELA NÃO EXISTE",IF(COUNTIF(Parcelas!$A$8:$A$207,B142)&gt;1,"ID DUPLICADO",IF(OR(A142="",D142=""),"INCOMPLETO","OK"))))</x:f>
      </x:c>
    </x:row>
    <x:row r="143" ht="21" customHeight="1">
      <x:c r="A143" s="23" t="n"/>
      <x:c r="B143" s="22" t="n"/>
      <x:c r="C143" s="22" t="n"/>
      <x:c r="D143" s="24" t="n"/>
      <x:c r="E143" s="22" t="n"/>
      <x:c r="F143" s="22" t="n"/>
      <x:c r="G143" s="27" t="str">
        <x:f>IF(B143="","",IF(COUNTIF(Parcelas!$A$8:$A$207,B143)=0,"PARCELA NÃO EXISTE",IF(COUNTIF(Parcelas!$A$8:$A$207,B143)&gt;1,"ID DUPLICADO",IF(OR(A143="",D143=""),"INCOMPLETO","OK"))))</x:f>
      </x:c>
    </x:row>
    <x:row r="144" ht="21" customHeight="1">
      <x:c r="A144" s="23" t="n"/>
      <x:c r="B144" s="22" t="n"/>
      <x:c r="C144" s="22" t="n"/>
      <x:c r="D144" s="24" t="n"/>
      <x:c r="E144" s="22" t="n"/>
      <x:c r="F144" s="22" t="n"/>
      <x:c r="G144" s="27" t="str">
        <x:f>IF(B144="","",IF(COUNTIF(Parcelas!$A$8:$A$207,B144)=0,"PARCELA NÃO EXISTE",IF(COUNTIF(Parcelas!$A$8:$A$207,B144)&gt;1,"ID DUPLICADO",IF(OR(A144="",D144=""),"INCOMPLETO","OK"))))</x:f>
      </x:c>
    </x:row>
    <x:row r="145" ht="21" customHeight="1">
      <x:c r="A145" s="23" t="n"/>
      <x:c r="B145" s="22" t="n"/>
      <x:c r="C145" s="22" t="n"/>
      <x:c r="D145" s="24" t="n"/>
      <x:c r="E145" s="22" t="n"/>
      <x:c r="F145" s="22" t="n"/>
      <x:c r="G145" s="27" t="str">
        <x:f>IF(B145="","",IF(COUNTIF(Parcelas!$A$8:$A$207,B145)=0,"PARCELA NÃO EXISTE",IF(COUNTIF(Parcelas!$A$8:$A$207,B145)&gt;1,"ID DUPLICADO",IF(OR(A145="",D145=""),"INCOMPLETO","OK"))))</x:f>
      </x:c>
    </x:row>
    <x:row r="146" ht="21" customHeight="1">
      <x:c r="A146" s="23" t="n"/>
      <x:c r="B146" s="22" t="n"/>
      <x:c r="C146" s="22" t="n"/>
      <x:c r="D146" s="24" t="n"/>
      <x:c r="E146" s="22" t="n"/>
      <x:c r="F146" s="22" t="n"/>
      <x:c r="G146" s="27" t="str">
        <x:f>IF(B146="","",IF(COUNTIF(Parcelas!$A$8:$A$207,B146)=0,"PARCELA NÃO EXISTE",IF(COUNTIF(Parcelas!$A$8:$A$207,B146)&gt;1,"ID DUPLICADO",IF(OR(A146="",D146=""),"INCOMPLETO","OK"))))</x:f>
      </x:c>
    </x:row>
    <x:row r="147" ht="21" customHeight="1">
      <x:c r="A147" s="23" t="n"/>
      <x:c r="B147" s="22" t="n"/>
      <x:c r="C147" s="22" t="n"/>
      <x:c r="D147" s="24" t="n"/>
      <x:c r="E147" s="22" t="n"/>
      <x:c r="F147" s="22" t="n"/>
      <x:c r="G147" s="27" t="str">
        <x:f>IF(B147="","",IF(COUNTIF(Parcelas!$A$8:$A$207,B147)=0,"PARCELA NÃO EXISTE",IF(COUNTIF(Parcelas!$A$8:$A$207,B147)&gt;1,"ID DUPLICADO",IF(OR(A147="",D147=""),"INCOMPLETO","OK"))))</x:f>
      </x:c>
    </x:row>
    <x:row r="148" ht="21" customHeight="1">
      <x:c r="A148" s="23" t="n"/>
      <x:c r="B148" s="22" t="n"/>
      <x:c r="C148" s="22" t="n"/>
      <x:c r="D148" s="24" t="n"/>
      <x:c r="E148" s="22" t="n"/>
      <x:c r="F148" s="22" t="n"/>
      <x:c r="G148" s="27" t="str">
        <x:f>IF(B148="","",IF(COUNTIF(Parcelas!$A$8:$A$207,B148)=0,"PARCELA NÃO EXISTE",IF(COUNTIF(Parcelas!$A$8:$A$207,B148)&gt;1,"ID DUPLICADO",IF(OR(A148="",D148=""),"INCOMPLETO","OK"))))</x:f>
      </x:c>
    </x:row>
    <x:row r="149" ht="21" customHeight="1">
      <x:c r="A149" s="23" t="n"/>
      <x:c r="B149" s="22" t="n"/>
      <x:c r="C149" s="22" t="n"/>
      <x:c r="D149" s="24" t="n"/>
      <x:c r="E149" s="22" t="n"/>
      <x:c r="F149" s="22" t="n"/>
      <x:c r="G149" s="27" t="str">
        <x:f>IF(B149="","",IF(COUNTIF(Parcelas!$A$8:$A$207,B149)=0,"PARCELA NÃO EXISTE",IF(COUNTIF(Parcelas!$A$8:$A$207,B149)&gt;1,"ID DUPLICADO",IF(OR(A149="",D149=""),"INCOMPLETO","OK"))))</x:f>
      </x:c>
    </x:row>
    <x:row r="150" ht="21" customHeight="1">
      <x:c r="A150" s="23" t="n"/>
      <x:c r="B150" s="22" t="n"/>
      <x:c r="C150" s="22" t="n"/>
      <x:c r="D150" s="24" t="n"/>
      <x:c r="E150" s="22" t="n"/>
      <x:c r="F150" s="22" t="n"/>
      <x:c r="G150" s="27" t="str">
        <x:f>IF(B150="","",IF(COUNTIF(Parcelas!$A$8:$A$207,B150)=0,"PARCELA NÃO EXISTE",IF(COUNTIF(Parcelas!$A$8:$A$207,B150)&gt;1,"ID DUPLICADO",IF(OR(A150="",D150=""),"INCOMPLETO","OK"))))</x:f>
      </x:c>
    </x:row>
    <x:row r="151" ht="21" customHeight="1">
      <x:c r="A151" s="23" t="n"/>
      <x:c r="B151" s="22" t="n"/>
      <x:c r="C151" s="22" t="n"/>
      <x:c r="D151" s="24" t="n"/>
      <x:c r="E151" s="22" t="n"/>
      <x:c r="F151" s="22" t="n"/>
      <x:c r="G151" s="27" t="str">
        <x:f>IF(B151="","",IF(COUNTIF(Parcelas!$A$8:$A$207,B151)=0,"PARCELA NÃO EXISTE",IF(COUNTIF(Parcelas!$A$8:$A$207,B151)&gt;1,"ID DUPLICADO",IF(OR(A151="",D151=""),"INCOMPLETO","OK"))))</x:f>
      </x:c>
    </x:row>
    <x:row r="152" ht="21" customHeight="1">
      <x:c r="A152" s="23" t="n"/>
      <x:c r="B152" s="22" t="n"/>
      <x:c r="C152" s="22" t="n"/>
      <x:c r="D152" s="24" t="n"/>
      <x:c r="E152" s="22" t="n"/>
      <x:c r="F152" s="22" t="n"/>
      <x:c r="G152" s="27" t="str">
        <x:f>IF(B152="","",IF(COUNTIF(Parcelas!$A$8:$A$207,B152)=0,"PARCELA NÃO EXISTE",IF(COUNTIF(Parcelas!$A$8:$A$207,B152)&gt;1,"ID DUPLICADO",IF(OR(A152="",D152=""),"INCOMPLETO","OK"))))</x:f>
      </x:c>
    </x:row>
    <x:row r="153" ht="21" customHeight="1">
      <x:c r="A153" s="23" t="n"/>
      <x:c r="B153" s="22" t="n"/>
      <x:c r="C153" s="22" t="n"/>
      <x:c r="D153" s="24" t="n"/>
      <x:c r="E153" s="22" t="n"/>
      <x:c r="F153" s="22" t="n"/>
      <x:c r="G153" s="27" t="str">
        <x:f>IF(B153="","",IF(COUNTIF(Parcelas!$A$8:$A$207,B153)=0,"PARCELA NÃO EXISTE",IF(COUNTIF(Parcelas!$A$8:$A$207,B153)&gt;1,"ID DUPLICADO",IF(OR(A153="",D153=""),"INCOMPLETO","OK"))))</x:f>
      </x:c>
    </x:row>
    <x:row r="154" ht="21" customHeight="1">
      <x:c r="A154" s="23" t="n"/>
      <x:c r="B154" s="22" t="n"/>
      <x:c r="C154" s="22" t="n"/>
      <x:c r="D154" s="24" t="n"/>
      <x:c r="E154" s="22" t="n"/>
      <x:c r="F154" s="22" t="n"/>
      <x:c r="G154" s="27" t="str">
        <x:f>IF(B154="","",IF(COUNTIF(Parcelas!$A$8:$A$207,B154)=0,"PARCELA NÃO EXISTE",IF(COUNTIF(Parcelas!$A$8:$A$207,B154)&gt;1,"ID DUPLICADO",IF(OR(A154="",D154=""),"INCOMPLETO","OK"))))</x:f>
      </x:c>
    </x:row>
    <x:row r="155" ht="21" customHeight="1">
      <x:c r="A155" s="23" t="n"/>
      <x:c r="B155" s="22" t="n"/>
      <x:c r="C155" s="22" t="n"/>
      <x:c r="D155" s="24" t="n"/>
      <x:c r="E155" s="22" t="n"/>
      <x:c r="F155" s="22" t="n"/>
      <x:c r="G155" s="27" t="str">
        <x:f>IF(B155="","",IF(COUNTIF(Parcelas!$A$8:$A$207,B155)=0,"PARCELA NÃO EXISTE",IF(COUNTIF(Parcelas!$A$8:$A$207,B155)&gt;1,"ID DUPLICADO",IF(OR(A155="",D155=""),"INCOMPLETO","OK"))))</x:f>
      </x:c>
    </x:row>
    <x:row r="156" ht="21" customHeight="1">
      <x:c r="A156" s="23" t="n"/>
      <x:c r="B156" s="22" t="n"/>
      <x:c r="C156" s="22" t="n"/>
      <x:c r="D156" s="24" t="n"/>
      <x:c r="E156" s="22" t="n"/>
      <x:c r="F156" s="22" t="n"/>
      <x:c r="G156" s="27" t="str">
        <x:f>IF(B156="","",IF(COUNTIF(Parcelas!$A$8:$A$207,B156)=0,"PARCELA NÃO EXISTE",IF(COUNTIF(Parcelas!$A$8:$A$207,B156)&gt;1,"ID DUPLICADO",IF(OR(A156="",D156=""),"INCOMPLETO","OK"))))</x:f>
      </x:c>
    </x:row>
    <x:row r="157" ht="21" customHeight="1">
      <x:c r="A157" s="23" t="n"/>
      <x:c r="B157" s="22" t="n"/>
      <x:c r="C157" s="22" t="n"/>
      <x:c r="D157" s="24" t="n"/>
      <x:c r="E157" s="22" t="n"/>
      <x:c r="F157" s="22" t="n"/>
      <x:c r="G157" s="27" t="str">
        <x:f>IF(B157="","",IF(COUNTIF(Parcelas!$A$8:$A$207,B157)=0,"PARCELA NÃO EXISTE",IF(COUNTIF(Parcelas!$A$8:$A$207,B157)&gt;1,"ID DUPLICADO",IF(OR(A157="",D157=""),"INCOMPLETO","OK"))))</x:f>
      </x:c>
    </x:row>
    <x:row r="158" ht="21" customHeight="1">
      <x:c r="A158" s="23" t="n"/>
      <x:c r="B158" s="22" t="n"/>
      <x:c r="C158" s="22" t="n"/>
      <x:c r="D158" s="24" t="n"/>
      <x:c r="E158" s="22" t="n"/>
      <x:c r="F158" s="22" t="n"/>
      <x:c r="G158" s="27" t="str">
        <x:f>IF(B158="","",IF(COUNTIF(Parcelas!$A$8:$A$207,B158)=0,"PARCELA NÃO EXISTE",IF(COUNTIF(Parcelas!$A$8:$A$207,B158)&gt;1,"ID DUPLICADO",IF(OR(A158="",D158=""),"INCOMPLETO","OK"))))</x:f>
      </x:c>
    </x:row>
    <x:row r="159" ht="21" customHeight="1">
      <x:c r="A159" s="23" t="n"/>
      <x:c r="B159" s="22" t="n"/>
      <x:c r="C159" s="22" t="n"/>
      <x:c r="D159" s="24" t="n"/>
      <x:c r="E159" s="22" t="n"/>
      <x:c r="F159" s="22" t="n"/>
      <x:c r="G159" s="27" t="str">
        <x:f>IF(B159="","",IF(COUNTIF(Parcelas!$A$8:$A$207,B159)=0,"PARCELA NÃO EXISTE",IF(COUNTIF(Parcelas!$A$8:$A$207,B159)&gt;1,"ID DUPLICADO",IF(OR(A159="",D159=""),"INCOMPLETO","OK"))))</x:f>
      </x:c>
    </x:row>
    <x:row r="160" ht="21" customHeight="1">
      <x:c r="A160" s="23" t="n"/>
      <x:c r="B160" s="22" t="n"/>
      <x:c r="C160" s="22" t="n"/>
      <x:c r="D160" s="24" t="n"/>
      <x:c r="E160" s="22" t="n"/>
      <x:c r="F160" s="22" t="n"/>
      <x:c r="G160" s="27" t="str">
        <x:f>IF(B160="","",IF(COUNTIF(Parcelas!$A$8:$A$207,B160)=0,"PARCELA NÃO EXISTE",IF(COUNTIF(Parcelas!$A$8:$A$207,B160)&gt;1,"ID DUPLICADO",IF(OR(A160="",D160=""),"INCOMPLETO","OK"))))</x:f>
      </x:c>
    </x:row>
    <x:row r="161" ht="21" customHeight="1">
      <x:c r="A161" s="23" t="n"/>
      <x:c r="B161" s="22" t="n"/>
      <x:c r="C161" s="22" t="n"/>
      <x:c r="D161" s="24" t="n"/>
      <x:c r="E161" s="22" t="n"/>
      <x:c r="F161" s="22" t="n"/>
      <x:c r="G161" s="27" t="str">
        <x:f>IF(B161="","",IF(COUNTIF(Parcelas!$A$8:$A$207,B161)=0,"PARCELA NÃO EXISTE",IF(COUNTIF(Parcelas!$A$8:$A$207,B161)&gt;1,"ID DUPLICADO",IF(OR(A161="",D161=""),"INCOMPLETO","OK"))))</x:f>
      </x:c>
    </x:row>
    <x:row r="162" ht="21" customHeight="1">
      <x:c r="A162" s="23" t="n"/>
      <x:c r="B162" s="22" t="n"/>
      <x:c r="C162" s="22" t="n"/>
      <x:c r="D162" s="24" t="n"/>
      <x:c r="E162" s="22" t="n"/>
      <x:c r="F162" s="22" t="n"/>
      <x:c r="G162" s="27" t="str">
        <x:f>IF(B162="","",IF(COUNTIF(Parcelas!$A$8:$A$207,B162)=0,"PARCELA NÃO EXISTE",IF(COUNTIF(Parcelas!$A$8:$A$207,B162)&gt;1,"ID DUPLICADO",IF(OR(A162="",D162=""),"INCOMPLETO","OK"))))</x:f>
      </x:c>
    </x:row>
    <x:row r="163" ht="21" customHeight="1">
      <x:c r="A163" s="23" t="n"/>
      <x:c r="B163" s="22" t="n"/>
      <x:c r="C163" s="22" t="n"/>
      <x:c r="D163" s="24" t="n"/>
      <x:c r="E163" s="22" t="n"/>
      <x:c r="F163" s="22" t="n"/>
      <x:c r="G163" s="27" t="str">
        <x:f>IF(B163="","",IF(COUNTIF(Parcelas!$A$8:$A$207,B163)=0,"PARCELA NÃO EXISTE",IF(COUNTIF(Parcelas!$A$8:$A$207,B163)&gt;1,"ID DUPLICADO",IF(OR(A163="",D163=""),"INCOMPLETO","OK"))))</x:f>
      </x:c>
    </x:row>
    <x:row r="164" ht="21" customHeight="1">
      <x:c r="A164" s="23" t="n"/>
      <x:c r="B164" s="22" t="n"/>
      <x:c r="C164" s="22" t="n"/>
      <x:c r="D164" s="24" t="n"/>
      <x:c r="E164" s="22" t="n"/>
      <x:c r="F164" s="22" t="n"/>
      <x:c r="G164" s="27" t="str">
        <x:f>IF(B164="","",IF(COUNTIF(Parcelas!$A$8:$A$207,B164)=0,"PARCELA NÃO EXISTE",IF(COUNTIF(Parcelas!$A$8:$A$207,B164)&gt;1,"ID DUPLICADO",IF(OR(A164="",D164=""),"INCOMPLETO","OK"))))</x:f>
      </x:c>
    </x:row>
    <x:row r="165" ht="21" customHeight="1">
      <x:c r="A165" s="23" t="n"/>
      <x:c r="B165" s="22" t="n"/>
      <x:c r="C165" s="22" t="n"/>
      <x:c r="D165" s="24" t="n"/>
      <x:c r="E165" s="22" t="n"/>
      <x:c r="F165" s="22" t="n"/>
      <x:c r="G165" s="27" t="str">
        <x:f>IF(B165="","",IF(COUNTIF(Parcelas!$A$8:$A$207,B165)=0,"PARCELA NÃO EXISTE",IF(COUNTIF(Parcelas!$A$8:$A$207,B165)&gt;1,"ID DUPLICADO",IF(OR(A165="",D165=""),"INCOMPLETO","OK"))))</x:f>
      </x:c>
    </x:row>
    <x:row r="166" ht="21" customHeight="1">
      <x:c r="A166" s="23" t="n"/>
      <x:c r="B166" s="22" t="n"/>
      <x:c r="C166" s="22" t="n"/>
      <x:c r="D166" s="24" t="n"/>
      <x:c r="E166" s="22" t="n"/>
      <x:c r="F166" s="22" t="n"/>
      <x:c r="G166" s="27" t="str">
        <x:f>IF(B166="","",IF(COUNTIF(Parcelas!$A$8:$A$207,B166)=0,"PARCELA NÃO EXISTE",IF(COUNTIF(Parcelas!$A$8:$A$207,B166)&gt;1,"ID DUPLICADO",IF(OR(A166="",D166=""),"INCOMPLETO","OK"))))</x:f>
      </x:c>
    </x:row>
    <x:row r="167" ht="21" customHeight="1">
      <x:c r="A167" s="23" t="n"/>
      <x:c r="B167" s="22" t="n"/>
      <x:c r="C167" s="22" t="n"/>
      <x:c r="D167" s="24" t="n"/>
      <x:c r="E167" s="22" t="n"/>
      <x:c r="F167" s="22" t="n"/>
      <x:c r="G167" s="27" t="str">
        <x:f>IF(B167="","",IF(COUNTIF(Parcelas!$A$8:$A$207,B167)=0,"PARCELA NÃO EXISTE",IF(COUNTIF(Parcelas!$A$8:$A$207,B167)&gt;1,"ID DUPLICADO",IF(OR(A167="",D167=""),"INCOMPLETO","OK"))))</x:f>
      </x:c>
    </x:row>
    <x:row r="168" ht="21" customHeight="1">
      <x:c r="A168" s="23" t="n"/>
      <x:c r="B168" s="22" t="n"/>
      <x:c r="C168" s="22" t="n"/>
      <x:c r="D168" s="24" t="n"/>
      <x:c r="E168" s="22" t="n"/>
      <x:c r="F168" s="22" t="n"/>
      <x:c r="G168" s="27" t="str">
        <x:f>IF(B168="","",IF(COUNTIF(Parcelas!$A$8:$A$207,B168)=0,"PARCELA NÃO EXISTE",IF(COUNTIF(Parcelas!$A$8:$A$207,B168)&gt;1,"ID DUPLICADO",IF(OR(A168="",D168=""),"INCOMPLETO","OK"))))</x:f>
      </x:c>
    </x:row>
    <x:row r="169" ht="21" customHeight="1">
      <x:c r="A169" s="23" t="n"/>
      <x:c r="B169" s="22" t="n"/>
      <x:c r="C169" s="22" t="n"/>
      <x:c r="D169" s="24" t="n"/>
      <x:c r="E169" s="22" t="n"/>
      <x:c r="F169" s="22" t="n"/>
      <x:c r="G169" s="27" t="str">
        <x:f>IF(B169="","",IF(COUNTIF(Parcelas!$A$8:$A$207,B169)=0,"PARCELA NÃO EXISTE",IF(COUNTIF(Parcelas!$A$8:$A$207,B169)&gt;1,"ID DUPLICADO",IF(OR(A169="",D169=""),"INCOMPLETO","OK"))))</x:f>
      </x:c>
    </x:row>
    <x:row r="170" ht="21" customHeight="1">
      <x:c r="A170" s="23" t="n"/>
      <x:c r="B170" s="22" t="n"/>
      <x:c r="C170" s="22" t="n"/>
      <x:c r="D170" s="24" t="n"/>
      <x:c r="E170" s="22" t="n"/>
      <x:c r="F170" s="22" t="n"/>
      <x:c r="G170" s="27" t="str">
        <x:f>IF(B170="","",IF(COUNTIF(Parcelas!$A$8:$A$207,B170)=0,"PARCELA NÃO EXISTE",IF(COUNTIF(Parcelas!$A$8:$A$207,B170)&gt;1,"ID DUPLICADO",IF(OR(A170="",D170=""),"INCOMPLETO","OK"))))</x:f>
      </x:c>
    </x:row>
    <x:row r="171" ht="21" customHeight="1">
      <x:c r="A171" s="23" t="n"/>
      <x:c r="B171" s="22" t="n"/>
      <x:c r="C171" s="22" t="n"/>
      <x:c r="D171" s="24" t="n"/>
      <x:c r="E171" s="22" t="n"/>
      <x:c r="F171" s="22" t="n"/>
      <x:c r="G171" s="27" t="str">
        <x:f>IF(B171="","",IF(COUNTIF(Parcelas!$A$8:$A$207,B171)=0,"PARCELA NÃO EXISTE",IF(COUNTIF(Parcelas!$A$8:$A$207,B171)&gt;1,"ID DUPLICADO",IF(OR(A171="",D171=""),"INCOMPLETO","OK"))))</x:f>
      </x:c>
    </x:row>
    <x:row r="172" ht="21" customHeight="1">
      <x:c r="A172" s="23" t="n"/>
      <x:c r="B172" s="22" t="n"/>
      <x:c r="C172" s="22" t="n"/>
      <x:c r="D172" s="24" t="n"/>
      <x:c r="E172" s="22" t="n"/>
      <x:c r="F172" s="22" t="n"/>
      <x:c r="G172" s="27" t="str">
        <x:f>IF(B172="","",IF(COUNTIF(Parcelas!$A$8:$A$207,B172)=0,"PARCELA NÃO EXISTE",IF(COUNTIF(Parcelas!$A$8:$A$207,B172)&gt;1,"ID DUPLICADO",IF(OR(A172="",D172=""),"INCOMPLETO","OK"))))</x:f>
      </x:c>
    </x:row>
    <x:row r="173" ht="21" customHeight="1">
      <x:c r="A173" s="23" t="n"/>
      <x:c r="B173" s="22" t="n"/>
      <x:c r="C173" s="22" t="n"/>
      <x:c r="D173" s="24" t="n"/>
      <x:c r="E173" s="22" t="n"/>
      <x:c r="F173" s="22" t="n"/>
      <x:c r="G173" s="27" t="str">
        <x:f>IF(B173="","",IF(COUNTIF(Parcelas!$A$8:$A$207,B173)=0,"PARCELA NÃO EXISTE",IF(COUNTIF(Parcelas!$A$8:$A$207,B173)&gt;1,"ID DUPLICADO",IF(OR(A173="",D173=""),"INCOMPLETO","OK"))))</x:f>
      </x:c>
    </x:row>
    <x:row r="174" ht="21" customHeight="1">
      <x:c r="A174" s="23" t="n"/>
      <x:c r="B174" s="22" t="n"/>
      <x:c r="C174" s="22" t="n"/>
      <x:c r="D174" s="24" t="n"/>
      <x:c r="E174" s="22" t="n"/>
      <x:c r="F174" s="22" t="n"/>
      <x:c r="G174" s="27" t="str">
        <x:f>IF(B174="","",IF(COUNTIF(Parcelas!$A$8:$A$207,B174)=0,"PARCELA NÃO EXISTE",IF(COUNTIF(Parcelas!$A$8:$A$207,B174)&gt;1,"ID DUPLICADO",IF(OR(A174="",D174=""),"INCOMPLETO","OK"))))</x:f>
      </x:c>
    </x:row>
    <x:row r="175" ht="21" customHeight="1">
      <x:c r="A175" s="23" t="n"/>
      <x:c r="B175" s="22" t="n"/>
      <x:c r="C175" s="22" t="n"/>
      <x:c r="D175" s="24" t="n"/>
      <x:c r="E175" s="22" t="n"/>
      <x:c r="F175" s="22" t="n"/>
      <x:c r="G175" s="27" t="str">
        <x:f>IF(B175="","",IF(COUNTIF(Parcelas!$A$8:$A$207,B175)=0,"PARCELA NÃO EXISTE",IF(COUNTIF(Parcelas!$A$8:$A$207,B175)&gt;1,"ID DUPLICADO",IF(OR(A175="",D175=""),"INCOMPLETO","OK"))))</x:f>
      </x:c>
    </x:row>
    <x:row r="176" ht="21" customHeight="1">
      <x:c r="A176" s="23" t="n"/>
      <x:c r="B176" s="22" t="n"/>
      <x:c r="C176" s="22" t="n"/>
      <x:c r="D176" s="24" t="n"/>
      <x:c r="E176" s="22" t="n"/>
      <x:c r="F176" s="22" t="n"/>
      <x:c r="G176" s="27" t="str">
        <x:f>IF(B176="","",IF(COUNTIF(Parcelas!$A$8:$A$207,B176)=0,"PARCELA NÃO EXISTE",IF(COUNTIF(Parcelas!$A$8:$A$207,B176)&gt;1,"ID DUPLICADO",IF(OR(A176="",D176=""),"INCOMPLETO","OK"))))</x:f>
      </x:c>
    </x:row>
    <x:row r="177" ht="21" customHeight="1">
      <x:c r="A177" s="23" t="n"/>
      <x:c r="B177" s="22" t="n"/>
      <x:c r="C177" s="22" t="n"/>
      <x:c r="D177" s="24" t="n"/>
      <x:c r="E177" s="22" t="n"/>
      <x:c r="F177" s="22" t="n"/>
      <x:c r="G177" s="27" t="str">
        <x:f>IF(B177="","",IF(COUNTIF(Parcelas!$A$8:$A$207,B177)=0,"PARCELA NÃO EXISTE",IF(COUNTIF(Parcelas!$A$8:$A$207,B177)&gt;1,"ID DUPLICADO",IF(OR(A177="",D177=""),"INCOMPLETO","OK"))))</x:f>
      </x:c>
    </x:row>
    <x:row r="178" ht="21" customHeight="1">
      <x:c r="A178" s="23" t="n"/>
      <x:c r="B178" s="22" t="n"/>
      <x:c r="C178" s="22" t="n"/>
      <x:c r="D178" s="24" t="n"/>
      <x:c r="E178" s="22" t="n"/>
      <x:c r="F178" s="22" t="n"/>
      <x:c r="G178" s="27" t="str">
        <x:f>IF(B178="","",IF(COUNTIF(Parcelas!$A$8:$A$207,B178)=0,"PARCELA NÃO EXISTE",IF(COUNTIF(Parcelas!$A$8:$A$207,B178)&gt;1,"ID DUPLICADO",IF(OR(A178="",D178=""),"INCOMPLETO","OK"))))</x:f>
      </x:c>
    </x:row>
    <x:row r="179" ht="21" customHeight="1">
      <x:c r="A179" s="23" t="n"/>
      <x:c r="B179" s="22" t="n"/>
      <x:c r="C179" s="22" t="n"/>
      <x:c r="D179" s="24" t="n"/>
      <x:c r="E179" s="22" t="n"/>
      <x:c r="F179" s="22" t="n"/>
      <x:c r="G179" s="27" t="str">
        <x:f>IF(B179="","",IF(COUNTIF(Parcelas!$A$8:$A$207,B179)=0,"PARCELA NÃO EXISTE",IF(COUNTIF(Parcelas!$A$8:$A$207,B179)&gt;1,"ID DUPLICADO",IF(OR(A179="",D179=""),"INCOMPLETO","OK"))))</x:f>
      </x:c>
    </x:row>
    <x:row r="180" ht="21" customHeight="1">
      <x:c r="A180" s="23" t="n"/>
      <x:c r="B180" s="22" t="n"/>
      <x:c r="C180" s="22" t="n"/>
      <x:c r="D180" s="24" t="n"/>
      <x:c r="E180" s="22" t="n"/>
      <x:c r="F180" s="22" t="n"/>
      <x:c r="G180" s="27" t="str">
        <x:f>IF(B180="","",IF(COUNTIF(Parcelas!$A$8:$A$207,B180)=0,"PARCELA NÃO EXISTE",IF(COUNTIF(Parcelas!$A$8:$A$207,B180)&gt;1,"ID DUPLICADO",IF(OR(A180="",D180=""),"INCOMPLETO","OK"))))</x:f>
      </x:c>
    </x:row>
    <x:row r="181" ht="21" customHeight="1">
      <x:c r="A181" s="23" t="n"/>
      <x:c r="B181" s="22" t="n"/>
      <x:c r="C181" s="22" t="n"/>
      <x:c r="D181" s="24" t="n"/>
      <x:c r="E181" s="22" t="n"/>
      <x:c r="F181" s="22" t="n"/>
      <x:c r="G181" s="27" t="str">
        <x:f>IF(B181="","",IF(COUNTIF(Parcelas!$A$8:$A$207,B181)=0,"PARCELA NÃO EXISTE",IF(COUNTIF(Parcelas!$A$8:$A$207,B181)&gt;1,"ID DUPLICADO",IF(OR(A181="",D181=""),"INCOMPLETO","OK"))))</x:f>
      </x:c>
    </x:row>
    <x:row r="182" ht="21" customHeight="1">
      <x:c r="A182" s="23" t="n"/>
      <x:c r="B182" s="22" t="n"/>
      <x:c r="C182" s="22" t="n"/>
      <x:c r="D182" s="24" t="n"/>
      <x:c r="E182" s="22" t="n"/>
      <x:c r="F182" s="22" t="n"/>
      <x:c r="G182" s="27" t="str">
        <x:f>IF(B182="","",IF(COUNTIF(Parcelas!$A$8:$A$207,B182)=0,"PARCELA NÃO EXISTE",IF(COUNTIF(Parcelas!$A$8:$A$207,B182)&gt;1,"ID DUPLICADO",IF(OR(A182="",D182=""),"INCOMPLETO","OK"))))</x:f>
      </x:c>
    </x:row>
    <x:row r="183" ht="21" customHeight="1">
      <x:c r="A183" s="23" t="n"/>
      <x:c r="B183" s="22" t="n"/>
      <x:c r="C183" s="22" t="n"/>
      <x:c r="D183" s="24" t="n"/>
      <x:c r="E183" s="22" t="n"/>
      <x:c r="F183" s="22" t="n"/>
      <x:c r="G183" s="27" t="str">
        <x:f>IF(B183="","",IF(COUNTIF(Parcelas!$A$8:$A$207,B183)=0,"PARCELA NÃO EXISTE",IF(COUNTIF(Parcelas!$A$8:$A$207,B183)&gt;1,"ID DUPLICADO",IF(OR(A183="",D183=""),"INCOMPLETO","OK"))))</x:f>
      </x:c>
    </x:row>
    <x:row r="184" ht="21" customHeight="1">
      <x:c r="A184" s="23" t="n"/>
      <x:c r="B184" s="22" t="n"/>
      <x:c r="C184" s="22" t="n"/>
      <x:c r="D184" s="24" t="n"/>
      <x:c r="E184" s="22" t="n"/>
      <x:c r="F184" s="22" t="n"/>
      <x:c r="G184" s="27" t="str">
        <x:f>IF(B184="","",IF(COUNTIF(Parcelas!$A$8:$A$207,B184)=0,"PARCELA NÃO EXISTE",IF(COUNTIF(Parcelas!$A$8:$A$207,B184)&gt;1,"ID DUPLICADO",IF(OR(A184="",D184=""),"INCOMPLETO","OK"))))</x:f>
      </x:c>
    </x:row>
    <x:row r="185" ht="21" customHeight="1">
      <x:c r="A185" s="23" t="n"/>
      <x:c r="B185" s="22" t="n"/>
      <x:c r="C185" s="22" t="n"/>
      <x:c r="D185" s="24" t="n"/>
      <x:c r="E185" s="22" t="n"/>
      <x:c r="F185" s="22" t="n"/>
      <x:c r="G185" s="27" t="str">
        <x:f>IF(B185="","",IF(COUNTIF(Parcelas!$A$8:$A$207,B185)=0,"PARCELA NÃO EXISTE",IF(COUNTIF(Parcelas!$A$8:$A$207,B185)&gt;1,"ID DUPLICADO",IF(OR(A185="",D185=""),"INCOMPLETO","OK"))))</x:f>
      </x:c>
    </x:row>
    <x:row r="186" ht="21" customHeight="1">
      <x:c r="A186" s="23" t="n"/>
      <x:c r="B186" s="22" t="n"/>
      <x:c r="C186" s="22" t="n"/>
      <x:c r="D186" s="24" t="n"/>
      <x:c r="E186" s="22" t="n"/>
      <x:c r="F186" s="22" t="n"/>
      <x:c r="G186" s="27" t="str">
        <x:f>IF(B186="","",IF(COUNTIF(Parcelas!$A$8:$A$207,B186)=0,"PARCELA NÃO EXISTE",IF(COUNTIF(Parcelas!$A$8:$A$207,B186)&gt;1,"ID DUPLICADO",IF(OR(A186="",D186=""),"INCOMPLETO","OK"))))</x:f>
      </x:c>
    </x:row>
    <x:row r="187" ht="21" customHeight="1">
      <x:c r="A187" s="23" t="n"/>
      <x:c r="B187" s="22" t="n"/>
      <x:c r="C187" s="22" t="n"/>
      <x:c r="D187" s="24" t="n"/>
      <x:c r="E187" s="22" t="n"/>
      <x:c r="F187" s="22" t="n"/>
      <x:c r="G187" s="27" t="str">
        <x:f>IF(B187="","",IF(COUNTIF(Parcelas!$A$8:$A$207,B187)=0,"PARCELA NÃO EXISTE",IF(COUNTIF(Parcelas!$A$8:$A$207,B187)&gt;1,"ID DUPLICADO",IF(OR(A187="",D187=""),"INCOMPLETO","OK"))))</x:f>
      </x:c>
    </x:row>
    <x:row r="188" ht="21" customHeight="1">
      <x:c r="A188" s="23" t="n"/>
      <x:c r="B188" s="22" t="n"/>
      <x:c r="C188" s="22" t="n"/>
      <x:c r="D188" s="24" t="n"/>
      <x:c r="E188" s="22" t="n"/>
      <x:c r="F188" s="22" t="n"/>
      <x:c r="G188" s="27" t="str">
        <x:f>IF(B188="","",IF(COUNTIF(Parcelas!$A$8:$A$207,B188)=0,"PARCELA NÃO EXISTE",IF(COUNTIF(Parcelas!$A$8:$A$207,B188)&gt;1,"ID DUPLICADO",IF(OR(A188="",D188=""),"INCOMPLETO","OK"))))</x:f>
      </x:c>
    </x:row>
    <x:row r="189" ht="21" customHeight="1">
      <x:c r="A189" s="23" t="n"/>
      <x:c r="B189" s="22" t="n"/>
      <x:c r="C189" s="22" t="n"/>
      <x:c r="D189" s="24" t="n"/>
      <x:c r="E189" s="22" t="n"/>
      <x:c r="F189" s="22" t="n"/>
      <x:c r="G189" s="27" t="str">
        <x:f>IF(B189="","",IF(COUNTIF(Parcelas!$A$8:$A$207,B189)=0,"PARCELA NÃO EXISTE",IF(COUNTIF(Parcelas!$A$8:$A$207,B189)&gt;1,"ID DUPLICADO",IF(OR(A189="",D189=""),"INCOMPLETO","OK"))))</x:f>
      </x:c>
    </x:row>
    <x:row r="190" ht="21" customHeight="1">
      <x:c r="A190" s="23" t="n"/>
      <x:c r="B190" s="22" t="n"/>
      <x:c r="C190" s="22" t="n"/>
      <x:c r="D190" s="24" t="n"/>
      <x:c r="E190" s="22" t="n"/>
      <x:c r="F190" s="22" t="n"/>
      <x:c r="G190" s="27" t="str">
        <x:f>IF(B190="","",IF(COUNTIF(Parcelas!$A$8:$A$207,B190)=0,"PARCELA NÃO EXISTE",IF(COUNTIF(Parcelas!$A$8:$A$207,B190)&gt;1,"ID DUPLICADO",IF(OR(A190="",D190=""),"INCOMPLETO","OK"))))</x:f>
      </x:c>
    </x:row>
    <x:row r="191" ht="21" customHeight="1">
      <x:c r="A191" s="23" t="n"/>
      <x:c r="B191" s="22" t="n"/>
      <x:c r="C191" s="22" t="n"/>
      <x:c r="D191" s="24" t="n"/>
      <x:c r="E191" s="22" t="n"/>
      <x:c r="F191" s="22" t="n"/>
      <x:c r="G191" s="27" t="str">
        <x:f>IF(B191="","",IF(COUNTIF(Parcelas!$A$8:$A$207,B191)=0,"PARCELA NÃO EXISTE",IF(COUNTIF(Parcelas!$A$8:$A$207,B191)&gt;1,"ID DUPLICADO",IF(OR(A191="",D191=""),"INCOMPLETO","OK"))))</x:f>
      </x:c>
    </x:row>
    <x:row r="192" ht="21" customHeight="1">
      <x:c r="A192" s="23" t="n"/>
      <x:c r="B192" s="22" t="n"/>
      <x:c r="C192" s="22" t="n"/>
      <x:c r="D192" s="24" t="n"/>
      <x:c r="E192" s="22" t="n"/>
      <x:c r="F192" s="22" t="n"/>
      <x:c r="G192" s="27" t="str">
        <x:f>IF(B192="","",IF(COUNTIF(Parcelas!$A$8:$A$207,B192)=0,"PARCELA NÃO EXISTE",IF(COUNTIF(Parcelas!$A$8:$A$207,B192)&gt;1,"ID DUPLICADO",IF(OR(A192="",D192=""),"INCOMPLETO","OK"))))</x:f>
      </x:c>
    </x:row>
    <x:row r="193" ht="21" customHeight="1">
      <x:c r="A193" s="23" t="n"/>
      <x:c r="B193" s="22" t="n"/>
      <x:c r="C193" s="22" t="n"/>
      <x:c r="D193" s="24" t="n"/>
      <x:c r="E193" s="22" t="n"/>
      <x:c r="F193" s="22" t="n"/>
      <x:c r="G193" s="27" t="str">
        <x:f>IF(B193="","",IF(COUNTIF(Parcelas!$A$8:$A$207,B193)=0,"PARCELA NÃO EXISTE",IF(COUNTIF(Parcelas!$A$8:$A$207,B193)&gt;1,"ID DUPLICADO",IF(OR(A193="",D193=""),"INCOMPLETO","OK"))))</x:f>
      </x:c>
    </x:row>
    <x:row r="194" ht="21" customHeight="1">
      <x:c r="A194" s="23" t="n"/>
      <x:c r="B194" s="22" t="n"/>
      <x:c r="C194" s="22" t="n"/>
      <x:c r="D194" s="24" t="n"/>
      <x:c r="E194" s="22" t="n"/>
      <x:c r="F194" s="22" t="n"/>
      <x:c r="G194" s="27" t="str">
        <x:f>IF(B194="","",IF(COUNTIF(Parcelas!$A$8:$A$207,B194)=0,"PARCELA NÃO EXISTE",IF(COUNTIF(Parcelas!$A$8:$A$207,B194)&gt;1,"ID DUPLICADO",IF(OR(A194="",D194=""),"INCOMPLETO","OK"))))</x:f>
      </x:c>
    </x:row>
    <x:row r="195" ht="21" customHeight="1">
      <x:c r="A195" s="23" t="n"/>
      <x:c r="B195" s="22" t="n"/>
      <x:c r="C195" s="22" t="n"/>
      <x:c r="D195" s="24" t="n"/>
      <x:c r="E195" s="22" t="n"/>
      <x:c r="F195" s="22" t="n"/>
      <x:c r="G195" s="27" t="str">
        <x:f>IF(B195="","",IF(COUNTIF(Parcelas!$A$8:$A$207,B195)=0,"PARCELA NÃO EXISTE",IF(COUNTIF(Parcelas!$A$8:$A$207,B195)&gt;1,"ID DUPLICADO",IF(OR(A195="",D195=""),"INCOMPLETO","OK"))))</x:f>
      </x:c>
    </x:row>
    <x:row r="196" ht="21" customHeight="1">
      <x:c r="A196" s="23" t="n"/>
      <x:c r="B196" s="22" t="n"/>
      <x:c r="C196" s="22" t="n"/>
      <x:c r="D196" s="24" t="n"/>
      <x:c r="E196" s="22" t="n"/>
      <x:c r="F196" s="22" t="n"/>
      <x:c r="G196" s="27" t="str">
        <x:f>IF(B196="","",IF(COUNTIF(Parcelas!$A$8:$A$207,B196)=0,"PARCELA NÃO EXISTE",IF(COUNTIF(Parcelas!$A$8:$A$207,B196)&gt;1,"ID DUPLICADO",IF(OR(A196="",D196=""),"INCOMPLETO","OK"))))</x:f>
      </x:c>
    </x:row>
    <x:row r="197" ht="21" customHeight="1">
      <x:c r="A197" s="23" t="n"/>
      <x:c r="B197" s="22" t="n"/>
      <x:c r="C197" s="22" t="n"/>
      <x:c r="D197" s="24" t="n"/>
      <x:c r="E197" s="22" t="n"/>
      <x:c r="F197" s="22" t="n"/>
      <x:c r="G197" s="27" t="str">
        <x:f>IF(B197="","",IF(COUNTIF(Parcelas!$A$8:$A$207,B197)=0,"PARCELA NÃO EXISTE",IF(COUNTIF(Parcelas!$A$8:$A$207,B197)&gt;1,"ID DUPLICADO",IF(OR(A197="",D197=""),"INCOMPLETO","OK"))))</x:f>
      </x:c>
    </x:row>
    <x:row r="198" ht="21" customHeight="1">
      <x:c r="A198" s="23" t="n"/>
      <x:c r="B198" s="22" t="n"/>
      <x:c r="C198" s="22" t="n"/>
      <x:c r="D198" s="24" t="n"/>
      <x:c r="E198" s="22" t="n"/>
      <x:c r="F198" s="22" t="n"/>
      <x:c r="G198" s="27" t="str">
        <x:f>IF(B198="","",IF(COUNTIF(Parcelas!$A$8:$A$207,B198)=0,"PARCELA NÃO EXISTE",IF(COUNTIF(Parcelas!$A$8:$A$207,B198)&gt;1,"ID DUPLICADO",IF(OR(A198="",D198=""),"INCOMPLETO","OK"))))</x:f>
      </x:c>
    </x:row>
    <x:row r="199" ht="21" customHeight="1">
      <x:c r="A199" s="23" t="n"/>
      <x:c r="B199" s="22" t="n"/>
      <x:c r="C199" s="22" t="n"/>
      <x:c r="D199" s="24" t="n"/>
      <x:c r="E199" s="22" t="n"/>
      <x:c r="F199" s="22" t="n"/>
      <x:c r="G199" s="27" t="str">
        <x:f>IF(B199="","",IF(COUNTIF(Parcelas!$A$8:$A$207,B199)=0,"PARCELA NÃO EXISTE",IF(COUNTIF(Parcelas!$A$8:$A$207,B199)&gt;1,"ID DUPLICADO",IF(OR(A199="",D199=""),"INCOMPLETO","OK"))))</x:f>
      </x:c>
    </x:row>
    <x:row r="200" ht="21" customHeight="1">
      <x:c r="A200" s="23" t="n"/>
      <x:c r="B200" s="22" t="n"/>
      <x:c r="C200" s="22" t="n"/>
      <x:c r="D200" s="24" t="n"/>
      <x:c r="E200" s="22" t="n"/>
      <x:c r="F200" s="22" t="n"/>
      <x:c r="G200" s="27" t="str">
        <x:f>IF(B200="","",IF(COUNTIF(Parcelas!$A$8:$A$207,B200)=0,"PARCELA NÃO EXISTE",IF(COUNTIF(Parcelas!$A$8:$A$207,B200)&gt;1,"ID DUPLICADO",IF(OR(A200="",D200=""),"INCOMPLETO","OK"))))</x:f>
      </x:c>
    </x:row>
    <x:row r="201" ht="21" customHeight="1">
      <x:c r="A201" s="23" t="n"/>
      <x:c r="B201" s="22" t="n"/>
      <x:c r="C201" s="22" t="n"/>
      <x:c r="D201" s="24" t="n"/>
      <x:c r="E201" s="22" t="n"/>
      <x:c r="F201" s="22" t="n"/>
      <x:c r="G201" s="27" t="str">
        <x:f>IF(B201="","",IF(COUNTIF(Parcelas!$A$8:$A$207,B201)=0,"PARCELA NÃO EXISTE",IF(COUNTIF(Parcelas!$A$8:$A$207,B201)&gt;1,"ID DUPLICADO",IF(OR(A201="",D201=""),"INCOMPLETO","OK"))))</x:f>
      </x:c>
    </x:row>
    <x:row r="202" ht="21" customHeight="1">
      <x:c r="A202" s="23" t="n"/>
      <x:c r="B202" s="22" t="n"/>
      <x:c r="C202" s="22" t="n"/>
      <x:c r="D202" s="24" t="n"/>
      <x:c r="E202" s="22" t="n"/>
      <x:c r="F202" s="22" t="n"/>
      <x:c r="G202" s="27" t="str">
        <x:f>IF(B202="","",IF(COUNTIF(Parcelas!$A$8:$A$207,B202)=0,"PARCELA NÃO EXISTE",IF(COUNTIF(Parcelas!$A$8:$A$207,B202)&gt;1,"ID DUPLICADO",IF(OR(A202="",D202=""),"INCOMPLETO","OK"))))</x:f>
      </x:c>
    </x:row>
    <x:row r="203" ht="21" customHeight="1">
      <x:c r="A203" s="23" t="n"/>
      <x:c r="B203" s="22" t="n"/>
      <x:c r="C203" s="22" t="n"/>
      <x:c r="D203" s="24" t="n"/>
      <x:c r="E203" s="22" t="n"/>
      <x:c r="F203" s="22" t="n"/>
      <x:c r="G203" s="27" t="str">
        <x:f>IF(B203="","",IF(COUNTIF(Parcelas!$A$8:$A$207,B203)=0,"PARCELA NÃO EXISTE",IF(COUNTIF(Parcelas!$A$8:$A$207,B203)&gt;1,"ID DUPLICADO",IF(OR(A203="",D203=""),"INCOMPLETO","OK"))))</x:f>
      </x:c>
    </x:row>
    <x:row r="204" ht="21" customHeight="1">
      <x:c r="A204" s="23" t="n"/>
      <x:c r="B204" s="22" t="n"/>
      <x:c r="C204" s="22" t="n"/>
      <x:c r="D204" s="24" t="n"/>
      <x:c r="E204" s="22" t="n"/>
      <x:c r="F204" s="22" t="n"/>
      <x:c r="G204" s="27" t="str">
        <x:f>IF(B204="","",IF(COUNTIF(Parcelas!$A$8:$A$207,B204)=0,"PARCELA NÃO EXISTE",IF(COUNTIF(Parcelas!$A$8:$A$207,B204)&gt;1,"ID DUPLICADO",IF(OR(A204="",D204=""),"INCOMPLETO","OK"))))</x:f>
      </x:c>
    </x:row>
    <x:row r="205" ht="21" customHeight="1">
      <x:c r="A205" s="23" t="n"/>
      <x:c r="B205" s="22" t="n"/>
      <x:c r="C205" s="22" t="n"/>
      <x:c r="D205" s="24" t="n"/>
      <x:c r="E205" s="22" t="n"/>
      <x:c r="F205" s="22" t="n"/>
      <x:c r="G205" s="27" t="str">
        <x:f>IF(B205="","",IF(COUNTIF(Parcelas!$A$8:$A$207,B205)=0,"PARCELA NÃO EXISTE",IF(COUNTIF(Parcelas!$A$8:$A$207,B205)&gt;1,"ID DUPLICADO",IF(OR(A205="",D205=""),"INCOMPLETO","OK"))))</x:f>
      </x:c>
    </x:row>
    <x:row r="206" ht="21" customHeight="1">
      <x:c r="A206" s="23" t="n"/>
      <x:c r="B206" s="22" t="n"/>
      <x:c r="C206" s="22" t="n"/>
      <x:c r="D206" s="24" t="n"/>
      <x:c r="E206" s="22" t="n"/>
      <x:c r="F206" s="22" t="n"/>
      <x:c r="G206" s="27" t="str">
        <x:f>IF(B206="","",IF(COUNTIF(Parcelas!$A$8:$A$207,B206)=0,"PARCELA NÃO EXISTE",IF(COUNTIF(Parcelas!$A$8:$A$207,B206)&gt;1,"ID DUPLICADO",IF(OR(A206="",D206=""),"INCOMPLETO","OK"))))</x:f>
      </x:c>
    </x:row>
    <x:row r="207" ht="21" customHeight="1">
      <x:c r="A207" s="23" t="n"/>
      <x:c r="B207" s="22" t="n"/>
      <x:c r="C207" s="22" t="n"/>
      <x:c r="D207" s="24" t="n"/>
      <x:c r="E207" s="22" t="n"/>
      <x:c r="F207" s="22" t="n"/>
      <x:c r="G207" s="27" t="str">
        <x:f>IF(B207="","",IF(COUNTIF(Parcelas!$A$8:$A$207,B207)=0,"PARCELA NÃO EXISTE",IF(COUNTIF(Parcelas!$A$8:$A$207,B207)&gt;1,"ID DUPLICADO",IF(OR(A207="",D207=""),"INCOMPLETO","OK"))))</x:f>
      </x:c>
    </x:row>
    <x:row r="208" ht="21" customHeight="1">
      <x:c r="A208" s="23" t="n"/>
      <x:c r="B208" s="22" t="n"/>
      <x:c r="C208" s="22" t="n"/>
      <x:c r="D208" s="24" t="n"/>
      <x:c r="E208" s="22" t="n"/>
      <x:c r="F208" s="22" t="n"/>
      <x:c r="G208" s="27" t="str">
        <x:f>IF(B208="","",IF(COUNTIF(Parcelas!$A$8:$A$207,B208)=0,"PARCELA NÃO EXISTE",IF(COUNTIF(Parcelas!$A$8:$A$207,B208)&gt;1,"ID DUPLICADO",IF(OR(A208="",D208=""),"INCOMPLETO","OK"))))</x:f>
      </x:c>
    </x:row>
    <x:row r="209" ht="21" customHeight="1">
      <x:c r="A209" s="23" t="n"/>
      <x:c r="B209" s="22" t="n"/>
      <x:c r="C209" s="22" t="n"/>
      <x:c r="D209" s="24" t="n"/>
      <x:c r="E209" s="22" t="n"/>
      <x:c r="F209" s="22" t="n"/>
      <x:c r="G209" s="27" t="str">
        <x:f>IF(B209="","",IF(COUNTIF(Parcelas!$A$8:$A$207,B209)=0,"PARCELA NÃO EXISTE",IF(COUNTIF(Parcelas!$A$8:$A$207,B209)&gt;1,"ID DUPLICADO",IF(OR(A209="",D209=""),"INCOMPLETO","OK"))))</x:f>
      </x:c>
    </x:row>
    <x:row r="210" ht="21" customHeight="1">
      <x:c r="A210" s="23" t="n"/>
      <x:c r="B210" s="22" t="n"/>
      <x:c r="C210" s="22" t="n"/>
      <x:c r="D210" s="24" t="n"/>
      <x:c r="E210" s="22" t="n"/>
      <x:c r="F210" s="22" t="n"/>
      <x:c r="G210" s="27" t="str">
        <x:f>IF(B210="","",IF(COUNTIF(Parcelas!$A$8:$A$207,B210)=0,"PARCELA NÃO EXISTE",IF(COUNTIF(Parcelas!$A$8:$A$207,B210)&gt;1,"ID DUPLICADO",IF(OR(A210="",D210=""),"INCOMPLETO","OK"))))</x:f>
      </x:c>
    </x:row>
    <x:row r="211" ht="21" customHeight="1">
      <x:c r="A211" s="23" t="n"/>
      <x:c r="B211" s="22" t="n"/>
      <x:c r="C211" s="22" t="n"/>
      <x:c r="D211" s="24" t="n"/>
      <x:c r="E211" s="22" t="n"/>
      <x:c r="F211" s="22" t="n"/>
      <x:c r="G211" s="27" t="str">
        <x:f>IF(B211="","",IF(COUNTIF(Parcelas!$A$8:$A$207,B211)=0,"PARCELA NÃO EXISTE",IF(COUNTIF(Parcelas!$A$8:$A$207,B211)&gt;1,"ID DUPLICADO",IF(OR(A211="",D211=""),"INCOMPLETO","OK"))))</x:f>
      </x:c>
    </x:row>
    <x:row r="212" ht="21" customHeight="1">
      <x:c r="A212" s="23" t="n"/>
      <x:c r="B212" s="22" t="n"/>
      <x:c r="C212" s="22" t="n"/>
      <x:c r="D212" s="24" t="n"/>
      <x:c r="E212" s="22" t="n"/>
      <x:c r="F212" s="22" t="n"/>
      <x:c r="G212" s="27" t="str">
        <x:f>IF(B212="","",IF(COUNTIF(Parcelas!$A$8:$A$207,B212)=0,"PARCELA NÃO EXISTE",IF(COUNTIF(Parcelas!$A$8:$A$207,B212)&gt;1,"ID DUPLICADO",IF(OR(A212="",D212=""),"INCOMPLETO","OK"))))</x:f>
      </x:c>
    </x:row>
    <x:row r="213" ht="21" customHeight="1">
      <x:c r="A213" s="23" t="n"/>
      <x:c r="B213" s="22" t="n"/>
      <x:c r="C213" s="22" t="n"/>
      <x:c r="D213" s="24" t="n"/>
      <x:c r="E213" s="22" t="n"/>
      <x:c r="F213" s="22" t="n"/>
      <x:c r="G213" s="27" t="str">
        <x:f>IF(B213="","",IF(COUNTIF(Parcelas!$A$8:$A$207,B213)=0,"PARCELA NÃO EXISTE",IF(COUNTIF(Parcelas!$A$8:$A$207,B213)&gt;1,"ID DUPLICADO",IF(OR(A213="",D213=""),"INCOMPLETO","OK"))))</x:f>
      </x:c>
    </x:row>
    <x:row r="214" ht="21" customHeight="1">
      <x:c r="A214" s="23" t="n"/>
      <x:c r="B214" s="22" t="n"/>
      <x:c r="C214" s="22" t="n"/>
      <x:c r="D214" s="24" t="n"/>
      <x:c r="E214" s="22" t="n"/>
      <x:c r="F214" s="22" t="n"/>
      <x:c r="G214" s="27" t="str">
        <x:f>IF(B214="","",IF(COUNTIF(Parcelas!$A$8:$A$207,B214)=0,"PARCELA NÃO EXISTE",IF(COUNTIF(Parcelas!$A$8:$A$207,B214)&gt;1,"ID DUPLICADO",IF(OR(A214="",D214=""),"INCOMPLETO","OK"))))</x:f>
      </x:c>
    </x:row>
    <x:row r="215" ht="21" customHeight="1">
      <x:c r="A215" s="23" t="n"/>
      <x:c r="B215" s="22" t="n"/>
      <x:c r="C215" s="22" t="n"/>
      <x:c r="D215" s="24" t="n"/>
      <x:c r="E215" s="22" t="n"/>
      <x:c r="F215" s="22" t="n"/>
      <x:c r="G215" s="27" t="str">
        <x:f>IF(B215="","",IF(COUNTIF(Parcelas!$A$8:$A$207,B215)=0,"PARCELA NÃO EXISTE",IF(COUNTIF(Parcelas!$A$8:$A$207,B215)&gt;1,"ID DUPLICADO",IF(OR(A215="",D215=""),"INCOMPLETO","OK"))))</x:f>
      </x:c>
    </x:row>
    <x:row r="216" ht="21" customHeight="1">
      <x:c r="A216" s="23" t="n"/>
      <x:c r="B216" s="22" t="n"/>
      <x:c r="C216" s="22" t="n"/>
      <x:c r="D216" s="24" t="n"/>
      <x:c r="E216" s="22" t="n"/>
      <x:c r="F216" s="22" t="n"/>
      <x:c r="G216" s="27" t="str">
        <x:f>IF(B216="","",IF(COUNTIF(Parcelas!$A$8:$A$207,B216)=0,"PARCELA NÃO EXISTE",IF(COUNTIF(Parcelas!$A$8:$A$207,B216)&gt;1,"ID DUPLICADO",IF(OR(A216="",D216=""),"INCOMPLETO","OK"))))</x:f>
      </x:c>
    </x:row>
    <x:row r="217" ht="21" customHeight="1">
      <x:c r="A217" s="23" t="n"/>
      <x:c r="B217" s="22" t="n"/>
      <x:c r="C217" s="22" t="n"/>
      <x:c r="D217" s="24" t="n"/>
      <x:c r="E217" s="22" t="n"/>
      <x:c r="F217" s="22" t="n"/>
      <x:c r="G217" s="27" t="str">
        <x:f>IF(B217="","",IF(COUNTIF(Parcelas!$A$8:$A$207,B217)=0,"PARCELA NÃO EXISTE",IF(COUNTIF(Parcelas!$A$8:$A$207,B217)&gt;1,"ID DUPLICADO",IF(OR(A217="",D217=""),"INCOMPLETO","OK"))))</x:f>
      </x:c>
    </x:row>
    <x:row r="218" ht="21" customHeight="1">
      <x:c r="A218" s="23" t="n"/>
      <x:c r="B218" s="22" t="n"/>
      <x:c r="C218" s="22" t="n"/>
      <x:c r="D218" s="24" t="n"/>
      <x:c r="E218" s="22" t="n"/>
      <x:c r="F218" s="22" t="n"/>
      <x:c r="G218" s="27" t="str">
        <x:f>IF(B218="","",IF(COUNTIF(Parcelas!$A$8:$A$207,B218)=0,"PARCELA NÃO EXISTE",IF(COUNTIF(Parcelas!$A$8:$A$207,B218)&gt;1,"ID DUPLICADO",IF(OR(A218="",D218=""),"INCOMPLETO","OK"))))</x:f>
      </x:c>
    </x:row>
    <x:row r="219" ht="21" customHeight="1">
      <x:c r="A219" s="23" t="n"/>
      <x:c r="B219" s="22" t="n"/>
      <x:c r="C219" s="22" t="n"/>
      <x:c r="D219" s="24" t="n"/>
      <x:c r="E219" s="22" t="n"/>
      <x:c r="F219" s="22" t="n"/>
      <x:c r="G219" s="27" t="str">
        <x:f>IF(B219="","",IF(COUNTIF(Parcelas!$A$8:$A$207,B219)=0,"PARCELA NÃO EXISTE",IF(COUNTIF(Parcelas!$A$8:$A$207,B219)&gt;1,"ID DUPLICADO",IF(OR(A219="",D219=""),"INCOMPLETO","OK"))))</x:f>
      </x:c>
    </x:row>
    <x:row r="220" ht="21" customHeight="1">
      <x:c r="A220" s="23" t="n"/>
      <x:c r="B220" s="22" t="n"/>
      <x:c r="C220" s="22" t="n"/>
      <x:c r="D220" s="24" t="n"/>
      <x:c r="E220" s="22" t="n"/>
      <x:c r="F220" s="22" t="n"/>
      <x:c r="G220" s="27" t="str">
        <x:f>IF(B220="","",IF(COUNTIF(Parcelas!$A$8:$A$207,B220)=0,"PARCELA NÃO EXISTE",IF(COUNTIF(Parcelas!$A$8:$A$207,B220)&gt;1,"ID DUPLICADO",IF(OR(A220="",D220=""),"INCOMPLETO","OK"))))</x:f>
      </x:c>
    </x:row>
    <x:row r="221" ht="21" customHeight="1">
      <x:c r="A221" s="23" t="n"/>
      <x:c r="B221" s="22" t="n"/>
      <x:c r="C221" s="22" t="n"/>
      <x:c r="D221" s="24" t="n"/>
      <x:c r="E221" s="22" t="n"/>
      <x:c r="F221" s="22" t="n"/>
      <x:c r="G221" s="27" t="str">
        <x:f>IF(B221="","",IF(COUNTIF(Parcelas!$A$8:$A$207,B221)=0,"PARCELA NÃO EXISTE",IF(COUNTIF(Parcelas!$A$8:$A$207,B221)&gt;1,"ID DUPLICADO",IF(OR(A221="",D221=""),"INCOMPLETO","OK"))))</x:f>
      </x:c>
    </x:row>
    <x:row r="222" ht="21" customHeight="1">
      <x:c r="A222" s="23" t="n"/>
      <x:c r="B222" s="22" t="n"/>
      <x:c r="C222" s="22" t="n"/>
      <x:c r="D222" s="24" t="n"/>
      <x:c r="E222" s="22" t="n"/>
      <x:c r="F222" s="22" t="n"/>
      <x:c r="G222" s="27" t="str">
        <x:f>IF(B222="","",IF(COUNTIF(Parcelas!$A$8:$A$207,B222)=0,"PARCELA NÃO EXISTE",IF(COUNTIF(Parcelas!$A$8:$A$207,B222)&gt;1,"ID DUPLICADO",IF(OR(A222="",D222=""),"INCOMPLETO","OK"))))</x:f>
      </x:c>
    </x:row>
    <x:row r="223" ht="21" customHeight="1">
      <x:c r="A223" s="23" t="n"/>
      <x:c r="B223" s="22" t="n"/>
      <x:c r="C223" s="22" t="n"/>
      <x:c r="D223" s="24" t="n"/>
      <x:c r="E223" s="22" t="n"/>
      <x:c r="F223" s="22" t="n"/>
      <x:c r="G223" s="27" t="str">
        <x:f>IF(B223="","",IF(COUNTIF(Parcelas!$A$8:$A$207,B223)=0,"PARCELA NÃO EXISTE",IF(COUNTIF(Parcelas!$A$8:$A$207,B223)&gt;1,"ID DUPLICADO",IF(OR(A223="",D223=""),"INCOMPLETO","OK"))))</x:f>
      </x:c>
    </x:row>
    <x:row r="224" ht="21" customHeight="1">
      <x:c r="A224" s="23" t="n"/>
      <x:c r="B224" s="22" t="n"/>
      <x:c r="C224" s="22" t="n"/>
      <x:c r="D224" s="24" t="n"/>
      <x:c r="E224" s="22" t="n"/>
      <x:c r="F224" s="22" t="n"/>
      <x:c r="G224" s="27" t="str">
        <x:f>IF(B224="","",IF(COUNTIF(Parcelas!$A$8:$A$207,B224)=0,"PARCELA NÃO EXISTE",IF(COUNTIF(Parcelas!$A$8:$A$207,B224)&gt;1,"ID DUPLICADO",IF(OR(A224="",D224=""),"INCOMPLETO","OK"))))</x:f>
      </x:c>
    </x:row>
    <x:row r="225" ht="21" customHeight="1">
      <x:c r="A225" s="23" t="n"/>
      <x:c r="B225" s="22" t="n"/>
      <x:c r="C225" s="22" t="n"/>
      <x:c r="D225" s="24" t="n"/>
      <x:c r="E225" s="22" t="n"/>
      <x:c r="F225" s="22" t="n"/>
      <x:c r="G225" s="27" t="str">
        <x:f>IF(B225="","",IF(COUNTIF(Parcelas!$A$8:$A$207,B225)=0,"PARCELA NÃO EXISTE",IF(COUNTIF(Parcelas!$A$8:$A$207,B225)&gt;1,"ID DUPLICADO",IF(OR(A225="",D225=""),"INCOMPLETO","OK"))))</x:f>
      </x:c>
    </x:row>
    <x:row r="226" ht="21" customHeight="1">
      <x:c r="A226" s="23" t="n"/>
      <x:c r="B226" s="22" t="n"/>
      <x:c r="C226" s="22" t="n"/>
      <x:c r="D226" s="24" t="n"/>
      <x:c r="E226" s="22" t="n"/>
      <x:c r="F226" s="22" t="n"/>
      <x:c r="G226" s="27" t="str">
        <x:f>IF(B226="","",IF(COUNTIF(Parcelas!$A$8:$A$207,B226)=0,"PARCELA NÃO EXISTE",IF(COUNTIF(Parcelas!$A$8:$A$207,B226)&gt;1,"ID DUPLICADO",IF(OR(A226="",D226=""),"INCOMPLETO","OK"))))</x:f>
      </x:c>
    </x:row>
    <x:row r="227" ht="21" customHeight="1">
      <x:c r="A227" s="23" t="n"/>
      <x:c r="B227" s="22" t="n"/>
      <x:c r="C227" s="22" t="n"/>
      <x:c r="D227" s="24" t="n"/>
      <x:c r="E227" s="22" t="n"/>
      <x:c r="F227" s="22" t="n"/>
      <x:c r="G227" s="27" t="str">
        <x:f>IF(B227="","",IF(COUNTIF(Parcelas!$A$8:$A$207,B227)=0,"PARCELA NÃO EXISTE",IF(COUNTIF(Parcelas!$A$8:$A$207,B227)&gt;1,"ID DUPLICADO",IF(OR(A227="",D227=""),"INCOMPLETO","OK"))))</x:f>
      </x:c>
    </x:row>
    <x:row r="228" ht="21" customHeight="1">
      <x:c r="A228" s="23" t="n"/>
      <x:c r="B228" s="22" t="n"/>
      <x:c r="C228" s="22" t="n"/>
      <x:c r="D228" s="24" t="n"/>
      <x:c r="E228" s="22" t="n"/>
      <x:c r="F228" s="22" t="n"/>
      <x:c r="G228" s="27" t="str">
        <x:f>IF(B228="","",IF(COUNTIF(Parcelas!$A$8:$A$207,B228)=0,"PARCELA NÃO EXISTE",IF(COUNTIF(Parcelas!$A$8:$A$207,B228)&gt;1,"ID DUPLICADO",IF(OR(A228="",D228=""),"INCOMPLETO","OK"))))</x:f>
      </x:c>
    </x:row>
    <x:row r="229" ht="21" customHeight="1">
      <x:c r="A229" s="23" t="n"/>
      <x:c r="B229" s="22" t="n"/>
      <x:c r="C229" s="22" t="n"/>
      <x:c r="D229" s="24" t="n"/>
      <x:c r="E229" s="22" t="n"/>
      <x:c r="F229" s="22" t="n"/>
      <x:c r="G229" s="27" t="str">
        <x:f>IF(B229="","",IF(COUNTIF(Parcelas!$A$8:$A$207,B229)=0,"PARCELA NÃO EXISTE",IF(COUNTIF(Parcelas!$A$8:$A$207,B229)&gt;1,"ID DUPLICADO",IF(OR(A229="",D229=""),"INCOMPLETO","OK"))))</x:f>
      </x:c>
    </x:row>
    <x:row r="230" ht="21" customHeight="1">
      <x:c r="A230" s="23" t="n"/>
      <x:c r="B230" s="22" t="n"/>
      <x:c r="C230" s="22" t="n"/>
      <x:c r="D230" s="24" t="n"/>
      <x:c r="E230" s="22" t="n"/>
      <x:c r="F230" s="22" t="n"/>
      <x:c r="G230" s="27" t="str">
        <x:f>IF(B230="","",IF(COUNTIF(Parcelas!$A$8:$A$207,B230)=0,"PARCELA NÃO EXISTE",IF(COUNTIF(Parcelas!$A$8:$A$207,B230)&gt;1,"ID DUPLICADO",IF(OR(A230="",D230=""),"INCOMPLETO","OK"))))</x:f>
      </x:c>
    </x:row>
    <x:row r="231" ht="21" customHeight="1">
      <x:c r="A231" s="23" t="n"/>
      <x:c r="B231" s="22" t="n"/>
      <x:c r="C231" s="22" t="n"/>
      <x:c r="D231" s="24" t="n"/>
      <x:c r="E231" s="22" t="n"/>
      <x:c r="F231" s="22" t="n"/>
      <x:c r="G231" s="27" t="str">
        <x:f>IF(B231="","",IF(COUNTIF(Parcelas!$A$8:$A$207,B231)=0,"PARCELA NÃO EXISTE",IF(COUNTIF(Parcelas!$A$8:$A$207,B231)&gt;1,"ID DUPLICADO",IF(OR(A231="",D231=""),"INCOMPLETO","OK"))))</x:f>
      </x:c>
    </x:row>
    <x:row r="232" ht="21" customHeight="1">
      <x:c r="A232" s="23" t="n"/>
      <x:c r="B232" s="22" t="n"/>
      <x:c r="C232" s="22" t="n"/>
      <x:c r="D232" s="24" t="n"/>
      <x:c r="E232" s="22" t="n"/>
      <x:c r="F232" s="22" t="n"/>
      <x:c r="G232" s="27" t="str">
        <x:f>IF(B232="","",IF(COUNTIF(Parcelas!$A$8:$A$207,B232)=0,"PARCELA NÃO EXISTE",IF(COUNTIF(Parcelas!$A$8:$A$207,B232)&gt;1,"ID DUPLICADO",IF(OR(A232="",D232=""),"INCOMPLETO","OK"))))</x:f>
      </x:c>
    </x:row>
    <x:row r="233" ht="21" customHeight="1">
      <x:c r="A233" s="23" t="n"/>
      <x:c r="B233" s="22" t="n"/>
      <x:c r="C233" s="22" t="n"/>
      <x:c r="D233" s="24" t="n"/>
      <x:c r="E233" s="22" t="n"/>
      <x:c r="F233" s="22" t="n"/>
      <x:c r="G233" s="27" t="str">
        <x:f>IF(B233="","",IF(COUNTIF(Parcelas!$A$8:$A$207,B233)=0,"PARCELA NÃO EXISTE",IF(COUNTIF(Parcelas!$A$8:$A$207,B233)&gt;1,"ID DUPLICADO",IF(OR(A233="",D233=""),"INCOMPLETO","OK"))))</x:f>
      </x:c>
    </x:row>
    <x:row r="234" ht="21" customHeight="1">
      <x:c r="A234" s="23" t="n"/>
      <x:c r="B234" s="22" t="n"/>
      <x:c r="C234" s="22" t="n"/>
      <x:c r="D234" s="24" t="n"/>
      <x:c r="E234" s="22" t="n"/>
      <x:c r="F234" s="22" t="n"/>
      <x:c r="G234" s="27" t="str">
        <x:f>IF(B234="","",IF(COUNTIF(Parcelas!$A$8:$A$207,B234)=0,"PARCELA NÃO EXISTE",IF(COUNTIF(Parcelas!$A$8:$A$207,B234)&gt;1,"ID DUPLICADO",IF(OR(A234="",D234=""),"INCOMPLETO","OK"))))</x:f>
      </x:c>
    </x:row>
    <x:row r="235" ht="21" customHeight="1">
      <x:c r="A235" s="23" t="n"/>
      <x:c r="B235" s="22" t="n"/>
      <x:c r="C235" s="22" t="n"/>
      <x:c r="D235" s="24" t="n"/>
      <x:c r="E235" s="22" t="n"/>
      <x:c r="F235" s="22" t="n"/>
      <x:c r="G235" s="27" t="str">
        <x:f>IF(B235="","",IF(COUNTIF(Parcelas!$A$8:$A$207,B235)=0,"PARCELA NÃO EXISTE",IF(COUNTIF(Parcelas!$A$8:$A$207,B235)&gt;1,"ID DUPLICADO",IF(OR(A235="",D235=""),"INCOMPLETO","OK"))))</x:f>
      </x:c>
    </x:row>
    <x:row r="236" ht="21" customHeight="1">
      <x:c r="A236" s="23" t="n"/>
      <x:c r="B236" s="22" t="n"/>
      <x:c r="C236" s="22" t="n"/>
      <x:c r="D236" s="24" t="n"/>
      <x:c r="E236" s="22" t="n"/>
      <x:c r="F236" s="22" t="n"/>
      <x:c r="G236" s="27" t="str">
        <x:f>IF(B236="","",IF(COUNTIF(Parcelas!$A$8:$A$207,B236)=0,"PARCELA NÃO EXISTE",IF(COUNTIF(Parcelas!$A$8:$A$207,B236)&gt;1,"ID DUPLICADO",IF(OR(A236="",D236=""),"INCOMPLETO","OK"))))</x:f>
      </x:c>
    </x:row>
    <x:row r="237" ht="21" customHeight="1">
      <x:c r="A237" s="23" t="n"/>
      <x:c r="B237" s="22" t="n"/>
      <x:c r="C237" s="22" t="n"/>
      <x:c r="D237" s="24" t="n"/>
      <x:c r="E237" s="22" t="n"/>
      <x:c r="F237" s="22" t="n"/>
      <x:c r="G237" s="27" t="str">
        <x:f>IF(B237="","",IF(COUNTIF(Parcelas!$A$8:$A$207,B237)=0,"PARCELA NÃO EXISTE",IF(COUNTIF(Parcelas!$A$8:$A$207,B237)&gt;1,"ID DUPLICADO",IF(OR(A237="",D237=""),"INCOMPLETO","OK"))))</x:f>
      </x:c>
    </x:row>
    <x:row r="238" ht="21" customHeight="1">
      <x:c r="A238" s="23" t="n"/>
      <x:c r="B238" s="22" t="n"/>
      <x:c r="C238" s="22" t="n"/>
      <x:c r="D238" s="24" t="n"/>
      <x:c r="E238" s="22" t="n"/>
      <x:c r="F238" s="22" t="n"/>
      <x:c r="G238" s="27" t="str">
        <x:f>IF(B238="","",IF(COUNTIF(Parcelas!$A$8:$A$207,B238)=0,"PARCELA NÃO EXISTE",IF(COUNTIF(Parcelas!$A$8:$A$207,B238)&gt;1,"ID DUPLICADO",IF(OR(A238="",D238=""),"INCOMPLETO","OK"))))</x:f>
      </x:c>
    </x:row>
    <x:row r="239" ht="21" customHeight="1">
      <x:c r="A239" s="23" t="n"/>
      <x:c r="B239" s="22" t="n"/>
      <x:c r="C239" s="22" t="n"/>
      <x:c r="D239" s="24" t="n"/>
      <x:c r="E239" s="22" t="n"/>
      <x:c r="F239" s="22" t="n"/>
      <x:c r="G239" s="27" t="str">
        <x:f>IF(B239="","",IF(COUNTIF(Parcelas!$A$8:$A$207,B239)=0,"PARCELA NÃO EXISTE",IF(COUNTIF(Parcelas!$A$8:$A$207,B239)&gt;1,"ID DUPLICADO",IF(OR(A239="",D239=""),"INCOMPLETO","OK"))))</x:f>
      </x:c>
    </x:row>
    <x:row r="240" ht="21" customHeight="1">
      <x:c r="A240" s="23" t="n"/>
      <x:c r="B240" s="22" t="n"/>
      <x:c r="C240" s="22" t="n"/>
      <x:c r="D240" s="24" t="n"/>
      <x:c r="E240" s="22" t="n"/>
      <x:c r="F240" s="22" t="n"/>
      <x:c r="G240" s="27" t="str">
        <x:f>IF(B240="","",IF(COUNTIF(Parcelas!$A$8:$A$207,B240)=0,"PARCELA NÃO EXISTE",IF(COUNTIF(Parcelas!$A$8:$A$207,B240)&gt;1,"ID DUPLICADO",IF(OR(A240="",D240=""),"INCOMPLETO","OK"))))</x:f>
      </x:c>
    </x:row>
    <x:row r="241" ht="21" customHeight="1">
      <x:c r="A241" s="23" t="n"/>
      <x:c r="B241" s="22" t="n"/>
      <x:c r="C241" s="22" t="n"/>
      <x:c r="D241" s="24" t="n"/>
      <x:c r="E241" s="22" t="n"/>
      <x:c r="F241" s="22" t="n"/>
      <x:c r="G241" s="27" t="str">
        <x:f>IF(B241="","",IF(COUNTIF(Parcelas!$A$8:$A$207,B241)=0,"PARCELA NÃO EXISTE",IF(COUNTIF(Parcelas!$A$8:$A$207,B241)&gt;1,"ID DUPLICADO",IF(OR(A241="",D241=""),"INCOMPLETO","OK"))))</x:f>
      </x:c>
    </x:row>
    <x:row r="242" ht="21" customHeight="1">
      <x:c r="A242" s="23" t="n"/>
      <x:c r="B242" s="22" t="n"/>
      <x:c r="C242" s="22" t="n"/>
      <x:c r="D242" s="24" t="n"/>
      <x:c r="E242" s="22" t="n"/>
      <x:c r="F242" s="22" t="n"/>
      <x:c r="G242" s="27" t="str">
        <x:f>IF(B242="","",IF(COUNTIF(Parcelas!$A$8:$A$207,B242)=0,"PARCELA NÃO EXISTE",IF(COUNTIF(Parcelas!$A$8:$A$207,B242)&gt;1,"ID DUPLICADO",IF(OR(A242="",D242=""),"INCOMPLETO","OK"))))</x:f>
      </x:c>
    </x:row>
    <x:row r="243" ht="21" customHeight="1">
      <x:c r="A243" s="23" t="n"/>
      <x:c r="B243" s="22" t="n"/>
      <x:c r="C243" s="22" t="n"/>
      <x:c r="D243" s="24" t="n"/>
      <x:c r="E243" s="22" t="n"/>
      <x:c r="F243" s="22" t="n"/>
      <x:c r="G243" s="27" t="str">
        <x:f>IF(B243="","",IF(COUNTIF(Parcelas!$A$8:$A$207,B243)=0,"PARCELA NÃO EXISTE",IF(COUNTIF(Parcelas!$A$8:$A$207,B243)&gt;1,"ID DUPLICADO",IF(OR(A243="",D243=""),"INCOMPLETO","OK"))))</x:f>
      </x:c>
    </x:row>
    <x:row r="244" ht="21" customHeight="1">
      <x:c r="A244" s="23" t="n"/>
      <x:c r="B244" s="22" t="n"/>
      <x:c r="C244" s="22" t="n"/>
      <x:c r="D244" s="24" t="n"/>
      <x:c r="E244" s="22" t="n"/>
      <x:c r="F244" s="22" t="n"/>
      <x:c r="G244" s="27" t="str">
        <x:f>IF(B244="","",IF(COUNTIF(Parcelas!$A$8:$A$207,B244)=0,"PARCELA NÃO EXISTE",IF(COUNTIF(Parcelas!$A$8:$A$207,B244)&gt;1,"ID DUPLICADO",IF(OR(A244="",D244=""),"INCOMPLETO","OK"))))</x:f>
      </x:c>
    </x:row>
    <x:row r="245" ht="21" customHeight="1">
      <x:c r="A245" s="23" t="n"/>
      <x:c r="B245" s="22" t="n"/>
      <x:c r="C245" s="22" t="n"/>
      <x:c r="D245" s="24" t="n"/>
      <x:c r="E245" s="22" t="n"/>
      <x:c r="F245" s="22" t="n"/>
      <x:c r="G245" s="27" t="str">
        <x:f>IF(B245="","",IF(COUNTIF(Parcelas!$A$8:$A$207,B245)=0,"PARCELA NÃO EXISTE",IF(COUNTIF(Parcelas!$A$8:$A$207,B245)&gt;1,"ID DUPLICADO",IF(OR(A245="",D245=""),"INCOMPLETO","OK"))))</x:f>
      </x:c>
    </x:row>
    <x:row r="246" ht="21" customHeight="1">
      <x:c r="A246" s="23" t="n"/>
      <x:c r="B246" s="22" t="n"/>
      <x:c r="C246" s="22" t="n"/>
      <x:c r="D246" s="24" t="n"/>
      <x:c r="E246" s="22" t="n"/>
      <x:c r="F246" s="22" t="n"/>
      <x:c r="G246" s="27" t="str">
        <x:f>IF(B246="","",IF(COUNTIF(Parcelas!$A$8:$A$207,B246)=0,"PARCELA NÃO EXISTE",IF(COUNTIF(Parcelas!$A$8:$A$207,B246)&gt;1,"ID DUPLICADO",IF(OR(A246="",D246=""),"INCOMPLETO","OK"))))</x:f>
      </x:c>
    </x:row>
    <x:row r="247" ht="21" customHeight="1">
      <x:c r="A247" s="23" t="n"/>
      <x:c r="B247" s="22" t="n"/>
      <x:c r="C247" s="22" t="n"/>
      <x:c r="D247" s="24" t="n"/>
      <x:c r="E247" s="22" t="n"/>
      <x:c r="F247" s="22" t="n"/>
      <x:c r="G247" s="27" t="str">
        <x:f>IF(B247="","",IF(COUNTIF(Parcelas!$A$8:$A$207,B247)=0,"PARCELA NÃO EXISTE",IF(COUNTIF(Parcelas!$A$8:$A$207,B247)&gt;1,"ID DUPLICADO",IF(OR(A247="",D247=""),"INCOMPLETO","OK"))))</x:f>
      </x:c>
    </x:row>
    <x:row r="248" ht="21" customHeight="1">
      <x:c r="A248" s="23" t="n"/>
      <x:c r="B248" s="22" t="n"/>
      <x:c r="C248" s="22" t="n"/>
      <x:c r="D248" s="24" t="n"/>
      <x:c r="E248" s="22" t="n"/>
      <x:c r="F248" s="22" t="n"/>
      <x:c r="G248" s="27" t="str">
        <x:f>IF(B248="","",IF(COUNTIF(Parcelas!$A$8:$A$207,B248)=0,"PARCELA NÃO EXISTE",IF(COUNTIF(Parcelas!$A$8:$A$207,B248)&gt;1,"ID DUPLICADO",IF(OR(A248="",D248=""),"INCOMPLETO","OK"))))</x:f>
      </x:c>
    </x:row>
    <x:row r="249" ht="21" customHeight="1">
      <x:c r="A249" s="23" t="n"/>
      <x:c r="B249" s="22" t="n"/>
      <x:c r="C249" s="22" t="n"/>
      <x:c r="D249" s="24" t="n"/>
      <x:c r="E249" s="22" t="n"/>
      <x:c r="F249" s="22" t="n"/>
      <x:c r="G249" s="27" t="str">
        <x:f>IF(B249="","",IF(COUNTIF(Parcelas!$A$8:$A$207,B249)=0,"PARCELA NÃO EXISTE",IF(COUNTIF(Parcelas!$A$8:$A$207,B249)&gt;1,"ID DUPLICADO",IF(OR(A249="",D249=""),"INCOMPLETO","OK"))))</x:f>
      </x:c>
    </x:row>
    <x:row r="250" ht="21" customHeight="1">
      <x:c r="A250" s="23" t="n"/>
      <x:c r="B250" s="22" t="n"/>
      <x:c r="C250" s="22" t="n"/>
      <x:c r="D250" s="24" t="n"/>
      <x:c r="E250" s="22" t="n"/>
      <x:c r="F250" s="22" t="n"/>
      <x:c r="G250" s="27" t="str">
        <x:f>IF(B250="","",IF(COUNTIF(Parcelas!$A$8:$A$207,B250)=0,"PARCELA NÃO EXISTE",IF(COUNTIF(Parcelas!$A$8:$A$207,B250)&gt;1,"ID DUPLICADO",IF(OR(A250="",D250=""),"INCOMPLETO","OK"))))</x:f>
      </x:c>
    </x:row>
    <x:row r="251" ht="21" customHeight="1">
      <x:c r="A251" s="23" t="n"/>
      <x:c r="B251" s="22" t="n"/>
      <x:c r="C251" s="22" t="n"/>
      <x:c r="D251" s="24" t="n"/>
      <x:c r="E251" s="22" t="n"/>
      <x:c r="F251" s="22" t="n"/>
      <x:c r="G251" s="27" t="str">
        <x:f>IF(B251="","",IF(COUNTIF(Parcelas!$A$8:$A$207,B251)=0,"PARCELA NÃO EXISTE",IF(COUNTIF(Parcelas!$A$8:$A$207,B251)&gt;1,"ID DUPLICADO",IF(OR(A251="",D251=""),"INCOMPLETO","OK"))))</x:f>
      </x:c>
    </x:row>
    <x:row r="252" ht="21" customHeight="1">
      <x:c r="A252" s="23" t="n"/>
      <x:c r="B252" s="22" t="n"/>
      <x:c r="C252" s="22" t="n"/>
      <x:c r="D252" s="24" t="n"/>
      <x:c r="E252" s="22" t="n"/>
      <x:c r="F252" s="22" t="n"/>
      <x:c r="G252" s="27" t="str">
        <x:f>IF(B252="","",IF(COUNTIF(Parcelas!$A$8:$A$207,B252)=0,"PARCELA NÃO EXISTE",IF(COUNTIF(Parcelas!$A$8:$A$207,B252)&gt;1,"ID DUPLICADO",IF(OR(A252="",D252=""),"INCOMPLETO","OK"))))</x:f>
      </x:c>
    </x:row>
    <x:row r="253" ht="21" customHeight="1">
      <x:c r="A253" s="23" t="n"/>
      <x:c r="B253" s="22" t="n"/>
      <x:c r="C253" s="22" t="n"/>
      <x:c r="D253" s="24" t="n"/>
      <x:c r="E253" s="22" t="n"/>
      <x:c r="F253" s="22" t="n"/>
      <x:c r="G253" s="27" t="str">
        <x:f>IF(B253="","",IF(COUNTIF(Parcelas!$A$8:$A$207,B253)=0,"PARCELA NÃO EXISTE",IF(COUNTIF(Parcelas!$A$8:$A$207,B253)&gt;1,"ID DUPLICADO",IF(OR(A253="",D253=""),"INCOMPLETO","OK"))))</x:f>
      </x:c>
    </x:row>
    <x:row r="254" ht="21" customHeight="1">
      <x:c r="A254" s="23" t="n"/>
      <x:c r="B254" s="22" t="n"/>
      <x:c r="C254" s="22" t="n"/>
      <x:c r="D254" s="24" t="n"/>
      <x:c r="E254" s="22" t="n"/>
      <x:c r="F254" s="22" t="n"/>
      <x:c r="G254" s="27" t="str">
        <x:f>IF(B254="","",IF(COUNTIF(Parcelas!$A$8:$A$207,B254)=0,"PARCELA NÃO EXISTE",IF(COUNTIF(Parcelas!$A$8:$A$207,B254)&gt;1,"ID DUPLICADO",IF(OR(A254="",D254=""),"INCOMPLETO","OK"))))</x:f>
      </x:c>
    </x:row>
    <x:row r="255" ht="21" customHeight="1">
      <x:c r="A255" s="23" t="n"/>
      <x:c r="B255" s="22" t="n"/>
      <x:c r="C255" s="22" t="n"/>
      <x:c r="D255" s="24" t="n"/>
      <x:c r="E255" s="22" t="n"/>
      <x:c r="F255" s="22" t="n"/>
      <x:c r="G255" s="27" t="str">
        <x:f>IF(B255="","",IF(COUNTIF(Parcelas!$A$8:$A$207,B255)=0,"PARCELA NÃO EXISTE",IF(COUNTIF(Parcelas!$A$8:$A$207,B255)&gt;1,"ID DUPLICADO",IF(OR(A255="",D255=""),"INCOMPLETO","OK"))))</x:f>
      </x:c>
    </x:row>
    <x:row r="256" ht="21" customHeight="1">
      <x:c r="A256" s="23" t="n"/>
      <x:c r="B256" s="22" t="n"/>
      <x:c r="C256" s="22" t="n"/>
      <x:c r="D256" s="24" t="n"/>
      <x:c r="E256" s="22" t="n"/>
      <x:c r="F256" s="22" t="n"/>
      <x:c r="G256" s="27" t="str">
        <x:f>IF(B256="","",IF(COUNTIF(Parcelas!$A$8:$A$207,B256)=0,"PARCELA NÃO EXISTE",IF(COUNTIF(Parcelas!$A$8:$A$207,B256)&gt;1,"ID DUPLICADO",IF(OR(A256="",D256=""),"INCOMPLETO","OK"))))</x:f>
      </x:c>
    </x:row>
    <x:row r="257" ht="21" customHeight="1">
      <x:c r="A257" s="23" t="n"/>
      <x:c r="B257" s="22" t="n"/>
      <x:c r="C257" s="22" t="n"/>
      <x:c r="D257" s="24" t="n"/>
      <x:c r="E257" s="22" t="n"/>
      <x:c r="F257" s="22" t="n"/>
      <x:c r="G257" s="27" t="str">
        <x:f>IF(B257="","",IF(COUNTIF(Parcelas!$A$8:$A$207,B257)=0,"PARCELA NÃO EXISTE",IF(COUNTIF(Parcelas!$A$8:$A$207,B257)&gt;1,"ID DUPLICADO",IF(OR(A257="",D257=""),"INCOMPLETO","OK"))))</x:f>
      </x:c>
    </x:row>
    <x:row r="258" ht="21" customHeight="1">
      <x:c r="A258" s="23" t="n"/>
      <x:c r="B258" s="22" t="n"/>
      <x:c r="C258" s="22" t="n"/>
      <x:c r="D258" s="24" t="n"/>
      <x:c r="E258" s="22" t="n"/>
      <x:c r="F258" s="22" t="n"/>
      <x:c r="G258" s="27" t="str">
        <x:f>IF(B258="","",IF(COUNTIF(Parcelas!$A$8:$A$207,B258)=0,"PARCELA NÃO EXISTE",IF(COUNTIF(Parcelas!$A$8:$A$207,B258)&gt;1,"ID DUPLICADO",IF(OR(A258="",D258=""),"INCOMPLETO","OK"))))</x:f>
      </x:c>
    </x:row>
    <x:row r="259" ht="21" customHeight="1">
      <x:c r="A259" s="23" t="n"/>
      <x:c r="B259" s="22" t="n"/>
      <x:c r="C259" s="22" t="n"/>
      <x:c r="D259" s="24" t="n"/>
      <x:c r="E259" s="22" t="n"/>
      <x:c r="F259" s="22" t="n"/>
      <x:c r="G259" s="27" t="str">
        <x:f>IF(B259="","",IF(COUNTIF(Parcelas!$A$8:$A$207,B259)=0,"PARCELA NÃO EXISTE",IF(COUNTIF(Parcelas!$A$8:$A$207,B259)&gt;1,"ID DUPLICADO",IF(OR(A259="",D259=""),"INCOMPLETO","OK"))))</x:f>
      </x:c>
    </x:row>
    <x:row r="260" ht="21" customHeight="1">
      <x:c r="A260" s="23" t="n"/>
      <x:c r="B260" s="22" t="n"/>
      <x:c r="C260" s="22" t="n"/>
      <x:c r="D260" s="24" t="n"/>
      <x:c r="E260" s="22" t="n"/>
      <x:c r="F260" s="22" t="n"/>
      <x:c r="G260" s="27" t="str">
        <x:f>IF(B260="","",IF(COUNTIF(Parcelas!$A$8:$A$207,B260)=0,"PARCELA NÃO EXISTE",IF(COUNTIF(Parcelas!$A$8:$A$207,B260)&gt;1,"ID DUPLICADO",IF(OR(A260="",D260=""),"INCOMPLETO","OK"))))</x:f>
      </x:c>
    </x:row>
    <x:row r="261" ht="21" customHeight="1">
      <x:c r="A261" s="23" t="n"/>
      <x:c r="B261" s="22" t="n"/>
      <x:c r="C261" s="22" t="n"/>
      <x:c r="D261" s="24" t="n"/>
      <x:c r="E261" s="22" t="n"/>
      <x:c r="F261" s="22" t="n"/>
      <x:c r="G261" s="27" t="str">
        <x:f>IF(B261="","",IF(COUNTIF(Parcelas!$A$8:$A$207,B261)=0,"PARCELA NÃO EXISTE",IF(COUNTIF(Parcelas!$A$8:$A$207,B261)&gt;1,"ID DUPLICADO",IF(OR(A261="",D261=""),"INCOMPLETO","OK"))))</x:f>
      </x:c>
    </x:row>
    <x:row r="262" ht="21" customHeight="1">
      <x:c r="A262" s="23" t="n"/>
      <x:c r="B262" s="22" t="n"/>
      <x:c r="C262" s="22" t="n"/>
      <x:c r="D262" s="24" t="n"/>
      <x:c r="E262" s="22" t="n"/>
      <x:c r="F262" s="22" t="n"/>
      <x:c r="G262" s="27" t="str">
        <x:f>IF(B262="","",IF(COUNTIF(Parcelas!$A$8:$A$207,B262)=0,"PARCELA NÃO EXISTE",IF(COUNTIF(Parcelas!$A$8:$A$207,B262)&gt;1,"ID DUPLICADO",IF(OR(A262="",D262=""),"INCOMPLETO","OK"))))</x:f>
      </x:c>
    </x:row>
    <x:row r="263" ht="21" customHeight="1">
      <x:c r="A263" s="23" t="n"/>
      <x:c r="B263" s="22" t="n"/>
      <x:c r="C263" s="22" t="n"/>
      <x:c r="D263" s="24" t="n"/>
      <x:c r="E263" s="22" t="n"/>
      <x:c r="F263" s="22" t="n"/>
      <x:c r="G263" s="27" t="str">
        <x:f>IF(B263="","",IF(COUNTIF(Parcelas!$A$8:$A$207,B263)=0,"PARCELA NÃO EXISTE",IF(COUNTIF(Parcelas!$A$8:$A$207,B263)&gt;1,"ID DUPLICADO",IF(OR(A263="",D263=""),"INCOMPLETO","OK"))))</x:f>
      </x:c>
    </x:row>
    <x:row r="264" ht="21" customHeight="1">
      <x:c r="A264" s="23" t="n"/>
      <x:c r="B264" s="22" t="n"/>
      <x:c r="C264" s="22" t="n"/>
      <x:c r="D264" s="24" t="n"/>
      <x:c r="E264" s="22" t="n"/>
      <x:c r="F264" s="22" t="n"/>
      <x:c r="G264" s="27" t="str">
        <x:f>IF(B264="","",IF(COUNTIF(Parcelas!$A$8:$A$207,B264)=0,"PARCELA NÃO EXISTE",IF(COUNTIF(Parcelas!$A$8:$A$207,B264)&gt;1,"ID DUPLICADO",IF(OR(A264="",D264=""),"INCOMPLETO","OK"))))</x:f>
      </x:c>
    </x:row>
    <x:row r="265" ht="21" customHeight="1">
      <x:c r="A265" s="23" t="n"/>
      <x:c r="B265" s="22" t="n"/>
      <x:c r="C265" s="22" t="n"/>
      <x:c r="D265" s="24" t="n"/>
      <x:c r="E265" s="22" t="n"/>
      <x:c r="F265" s="22" t="n"/>
      <x:c r="G265" s="27" t="str">
        <x:f>IF(B265="","",IF(COUNTIF(Parcelas!$A$8:$A$207,B265)=0,"PARCELA NÃO EXISTE",IF(COUNTIF(Parcelas!$A$8:$A$207,B265)&gt;1,"ID DUPLICADO",IF(OR(A265="",D265=""),"INCOMPLETO","OK"))))</x:f>
      </x:c>
    </x:row>
    <x:row r="266" ht="21" customHeight="1">
      <x:c r="A266" s="23" t="n"/>
      <x:c r="B266" s="22" t="n"/>
      <x:c r="C266" s="22" t="n"/>
      <x:c r="D266" s="24" t="n"/>
      <x:c r="E266" s="22" t="n"/>
      <x:c r="F266" s="22" t="n"/>
      <x:c r="G266" s="27" t="str">
        <x:f>IF(B266="","",IF(COUNTIF(Parcelas!$A$8:$A$207,B266)=0,"PARCELA NÃO EXISTE",IF(COUNTIF(Parcelas!$A$8:$A$207,B266)&gt;1,"ID DUPLICADO",IF(OR(A266="",D266=""),"INCOMPLETO","OK"))))</x:f>
      </x:c>
    </x:row>
    <x:row r="267" ht="21" customHeight="1">
      <x:c r="A267" s="23" t="n"/>
      <x:c r="B267" s="22" t="n"/>
      <x:c r="C267" s="22" t="n"/>
      <x:c r="D267" s="24" t="n"/>
      <x:c r="E267" s="22" t="n"/>
      <x:c r="F267" s="22" t="n"/>
      <x:c r="G267" s="27" t="str">
        <x:f>IF(B267="","",IF(COUNTIF(Parcelas!$A$8:$A$207,B267)=0,"PARCELA NÃO EXISTE",IF(COUNTIF(Parcelas!$A$8:$A$207,B267)&gt;1,"ID DUPLICADO",IF(OR(A267="",D267=""),"INCOMPLETO","OK"))))</x:f>
      </x:c>
    </x:row>
    <x:row r="268" ht="21" customHeight="1">
      <x:c r="A268" s="23" t="n"/>
      <x:c r="B268" s="22" t="n"/>
      <x:c r="C268" s="22" t="n"/>
      <x:c r="D268" s="24" t="n"/>
      <x:c r="E268" s="22" t="n"/>
      <x:c r="F268" s="22" t="n"/>
      <x:c r="G268" s="27" t="str">
        <x:f>IF(B268="","",IF(COUNTIF(Parcelas!$A$8:$A$207,B268)=0,"PARCELA NÃO EXISTE",IF(COUNTIF(Parcelas!$A$8:$A$207,B268)&gt;1,"ID DUPLICADO",IF(OR(A268="",D268=""),"INCOMPLETO","OK"))))</x:f>
      </x:c>
    </x:row>
    <x:row r="269" ht="21" customHeight="1">
      <x:c r="A269" s="23" t="n"/>
      <x:c r="B269" s="22" t="n"/>
      <x:c r="C269" s="22" t="n"/>
      <x:c r="D269" s="24" t="n"/>
      <x:c r="E269" s="22" t="n"/>
      <x:c r="F269" s="22" t="n"/>
      <x:c r="G269" s="27" t="str">
        <x:f>IF(B269="","",IF(COUNTIF(Parcelas!$A$8:$A$207,B269)=0,"PARCELA NÃO EXISTE",IF(COUNTIF(Parcelas!$A$8:$A$207,B269)&gt;1,"ID DUPLICADO",IF(OR(A269="",D269=""),"INCOMPLETO","OK"))))</x:f>
      </x:c>
    </x:row>
    <x:row r="270" ht="21" customHeight="1">
      <x:c r="A270" s="23" t="n"/>
      <x:c r="B270" s="22" t="n"/>
      <x:c r="C270" s="22" t="n"/>
      <x:c r="D270" s="24" t="n"/>
      <x:c r="E270" s="22" t="n"/>
      <x:c r="F270" s="22" t="n"/>
      <x:c r="G270" s="27" t="str">
        <x:f>IF(B270="","",IF(COUNTIF(Parcelas!$A$8:$A$207,B270)=0,"PARCELA NÃO EXISTE",IF(COUNTIF(Parcelas!$A$8:$A$207,B270)&gt;1,"ID DUPLICADO",IF(OR(A270="",D270=""),"INCOMPLETO","OK"))))</x:f>
      </x:c>
    </x:row>
    <x:row r="271" ht="21" customHeight="1">
      <x:c r="A271" s="23" t="n"/>
      <x:c r="B271" s="22" t="n"/>
      <x:c r="C271" s="22" t="n"/>
      <x:c r="D271" s="24" t="n"/>
      <x:c r="E271" s="22" t="n"/>
      <x:c r="F271" s="22" t="n"/>
      <x:c r="G271" s="27" t="str">
        <x:f>IF(B271="","",IF(COUNTIF(Parcelas!$A$8:$A$207,B271)=0,"PARCELA NÃO EXISTE",IF(COUNTIF(Parcelas!$A$8:$A$207,B271)&gt;1,"ID DUPLICADO",IF(OR(A271="",D271=""),"INCOMPLETO","OK"))))</x:f>
      </x:c>
    </x:row>
    <x:row r="272" ht="21" customHeight="1">
      <x:c r="A272" s="23" t="n"/>
      <x:c r="B272" s="22" t="n"/>
      <x:c r="C272" s="22" t="n"/>
      <x:c r="D272" s="24" t="n"/>
      <x:c r="E272" s="22" t="n"/>
      <x:c r="F272" s="22" t="n"/>
      <x:c r="G272" s="27" t="str">
        <x:f>IF(B272="","",IF(COUNTIF(Parcelas!$A$8:$A$207,B272)=0,"PARCELA NÃO EXISTE",IF(COUNTIF(Parcelas!$A$8:$A$207,B272)&gt;1,"ID DUPLICADO",IF(OR(A272="",D272=""),"INCOMPLETO","OK"))))</x:f>
      </x:c>
    </x:row>
    <x:row r="273" ht="21" customHeight="1">
      <x:c r="A273" s="23" t="n"/>
      <x:c r="B273" s="22" t="n"/>
      <x:c r="C273" s="22" t="n"/>
      <x:c r="D273" s="24" t="n"/>
      <x:c r="E273" s="22" t="n"/>
      <x:c r="F273" s="22" t="n"/>
      <x:c r="G273" s="27" t="str">
        <x:f>IF(B273="","",IF(COUNTIF(Parcelas!$A$8:$A$207,B273)=0,"PARCELA NÃO EXISTE",IF(COUNTIF(Parcelas!$A$8:$A$207,B273)&gt;1,"ID DUPLICADO",IF(OR(A273="",D273=""),"INCOMPLETO","OK"))))</x:f>
      </x:c>
    </x:row>
    <x:row r="274" ht="21" customHeight="1">
      <x:c r="A274" s="23" t="n"/>
      <x:c r="B274" s="22" t="n"/>
      <x:c r="C274" s="22" t="n"/>
      <x:c r="D274" s="24" t="n"/>
      <x:c r="E274" s="22" t="n"/>
      <x:c r="F274" s="22" t="n"/>
      <x:c r="G274" s="27" t="str">
        <x:f>IF(B274="","",IF(COUNTIF(Parcelas!$A$8:$A$207,B274)=0,"PARCELA NÃO EXISTE",IF(COUNTIF(Parcelas!$A$8:$A$207,B274)&gt;1,"ID DUPLICADO",IF(OR(A274="",D274=""),"INCOMPLETO","OK"))))</x:f>
      </x:c>
    </x:row>
    <x:row r="275" ht="21" customHeight="1">
      <x:c r="A275" s="23" t="n"/>
      <x:c r="B275" s="22" t="n"/>
      <x:c r="C275" s="22" t="n"/>
      <x:c r="D275" s="24" t="n"/>
      <x:c r="E275" s="22" t="n"/>
      <x:c r="F275" s="22" t="n"/>
      <x:c r="G275" s="27" t="str">
        <x:f>IF(B275="","",IF(COUNTIF(Parcelas!$A$8:$A$207,B275)=0,"PARCELA NÃO EXISTE",IF(COUNTIF(Parcelas!$A$8:$A$207,B275)&gt;1,"ID DUPLICADO",IF(OR(A275="",D275=""),"INCOMPLETO","OK"))))</x:f>
      </x:c>
    </x:row>
    <x:row r="276" ht="21" customHeight="1">
      <x:c r="A276" s="23" t="n"/>
      <x:c r="B276" s="22" t="n"/>
      <x:c r="C276" s="22" t="n"/>
      <x:c r="D276" s="24" t="n"/>
      <x:c r="E276" s="22" t="n"/>
      <x:c r="F276" s="22" t="n"/>
      <x:c r="G276" s="27" t="str">
        <x:f>IF(B276="","",IF(COUNTIF(Parcelas!$A$8:$A$207,B276)=0,"PARCELA NÃO EXISTE",IF(COUNTIF(Parcelas!$A$8:$A$207,B276)&gt;1,"ID DUPLICADO",IF(OR(A276="",D276=""),"INCOMPLETO","OK"))))</x:f>
      </x:c>
    </x:row>
    <x:row r="277" ht="21" customHeight="1">
      <x:c r="A277" s="23" t="n"/>
      <x:c r="B277" s="22" t="n"/>
      <x:c r="C277" s="22" t="n"/>
      <x:c r="D277" s="24" t="n"/>
      <x:c r="E277" s="22" t="n"/>
      <x:c r="F277" s="22" t="n"/>
      <x:c r="G277" s="27" t="str">
        <x:f>IF(B277="","",IF(COUNTIF(Parcelas!$A$8:$A$207,B277)=0,"PARCELA NÃO EXISTE",IF(COUNTIF(Parcelas!$A$8:$A$207,B277)&gt;1,"ID DUPLICADO",IF(OR(A277="",D277=""),"INCOMPLETO","OK"))))</x:f>
      </x:c>
    </x:row>
    <x:row r="278" ht="21" customHeight="1">
      <x:c r="A278" s="23" t="n"/>
      <x:c r="B278" s="22" t="n"/>
      <x:c r="C278" s="22" t="n"/>
      <x:c r="D278" s="24" t="n"/>
      <x:c r="E278" s="22" t="n"/>
      <x:c r="F278" s="22" t="n"/>
      <x:c r="G278" s="27" t="str">
        <x:f>IF(B278="","",IF(COUNTIF(Parcelas!$A$8:$A$207,B278)=0,"PARCELA NÃO EXISTE",IF(COUNTIF(Parcelas!$A$8:$A$207,B278)&gt;1,"ID DUPLICADO",IF(OR(A278="",D278=""),"INCOMPLETO","OK"))))</x:f>
      </x:c>
    </x:row>
    <x:row r="279" ht="21" customHeight="1">
      <x:c r="A279" s="23" t="n"/>
      <x:c r="B279" s="22" t="n"/>
      <x:c r="C279" s="22" t="n"/>
      <x:c r="D279" s="24" t="n"/>
      <x:c r="E279" s="22" t="n"/>
      <x:c r="F279" s="22" t="n"/>
      <x:c r="G279" s="27" t="str">
        <x:f>IF(B279="","",IF(COUNTIF(Parcelas!$A$8:$A$207,B279)=0,"PARCELA NÃO EXISTE",IF(COUNTIF(Parcelas!$A$8:$A$207,B279)&gt;1,"ID DUPLICADO",IF(OR(A279="",D279=""),"INCOMPLETO","OK"))))</x:f>
      </x:c>
    </x:row>
    <x:row r="280" ht="21" customHeight="1">
      <x:c r="A280" s="23" t="n"/>
      <x:c r="B280" s="22" t="n"/>
      <x:c r="C280" s="22" t="n"/>
      <x:c r="D280" s="24" t="n"/>
      <x:c r="E280" s="22" t="n"/>
      <x:c r="F280" s="22" t="n"/>
      <x:c r="G280" s="27" t="str">
        <x:f>IF(B280="","",IF(COUNTIF(Parcelas!$A$8:$A$207,B280)=0,"PARCELA NÃO EXISTE",IF(COUNTIF(Parcelas!$A$8:$A$207,B280)&gt;1,"ID DUPLICADO",IF(OR(A280="",D280=""),"INCOMPLETO","OK"))))</x:f>
      </x:c>
    </x:row>
    <x:row r="281" ht="21" customHeight="1">
      <x:c r="A281" s="23" t="n"/>
      <x:c r="B281" s="22" t="n"/>
      <x:c r="C281" s="22" t="n"/>
      <x:c r="D281" s="24" t="n"/>
      <x:c r="E281" s="22" t="n"/>
      <x:c r="F281" s="22" t="n"/>
      <x:c r="G281" s="27" t="str">
        <x:f>IF(B281="","",IF(COUNTIF(Parcelas!$A$8:$A$207,B281)=0,"PARCELA NÃO EXISTE",IF(COUNTIF(Parcelas!$A$8:$A$207,B281)&gt;1,"ID DUPLICADO",IF(OR(A281="",D281=""),"INCOMPLETO","OK"))))</x:f>
      </x:c>
    </x:row>
    <x:row r="282" ht="21" customHeight="1">
      <x:c r="A282" s="23" t="n"/>
      <x:c r="B282" s="22" t="n"/>
      <x:c r="C282" s="22" t="n"/>
      <x:c r="D282" s="24" t="n"/>
      <x:c r="E282" s="22" t="n"/>
      <x:c r="F282" s="22" t="n"/>
      <x:c r="G282" s="27" t="str">
        <x:f>IF(B282="","",IF(COUNTIF(Parcelas!$A$8:$A$207,B282)=0,"PARCELA NÃO EXISTE",IF(COUNTIF(Parcelas!$A$8:$A$207,B282)&gt;1,"ID DUPLICADO",IF(OR(A282="",D282=""),"INCOMPLETO","OK"))))</x:f>
      </x:c>
    </x:row>
    <x:row r="283" ht="21" customHeight="1">
      <x:c r="A283" s="23" t="n"/>
      <x:c r="B283" s="22" t="n"/>
      <x:c r="C283" s="22" t="n"/>
      <x:c r="D283" s="24" t="n"/>
      <x:c r="E283" s="22" t="n"/>
      <x:c r="F283" s="22" t="n"/>
      <x:c r="G283" s="27" t="str">
        <x:f>IF(B283="","",IF(COUNTIF(Parcelas!$A$8:$A$207,B283)=0,"PARCELA NÃO EXISTE",IF(COUNTIF(Parcelas!$A$8:$A$207,B283)&gt;1,"ID DUPLICADO",IF(OR(A283="",D283=""),"INCOMPLETO","OK"))))</x:f>
      </x:c>
    </x:row>
    <x:row r="284" ht="21" customHeight="1">
      <x:c r="A284" s="23" t="n"/>
      <x:c r="B284" s="22" t="n"/>
      <x:c r="C284" s="22" t="n"/>
      <x:c r="D284" s="24" t="n"/>
      <x:c r="E284" s="22" t="n"/>
      <x:c r="F284" s="22" t="n"/>
      <x:c r="G284" s="27" t="str">
        <x:f>IF(B284="","",IF(COUNTIF(Parcelas!$A$8:$A$207,B284)=0,"PARCELA NÃO EXISTE",IF(COUNTIF(Parcelas!$A$8:$A$207,B284)&gt;1,"ID DUPLICADO",IF(OR(A284="",D284=""),"INCOMPLETO","OK"))))</x:f>
      </x:c>
    </x:row>
    <x:row r="285" ht="21" customHeight="1">
      <x:c r="A285" s="23" t="n"/>
      <x:c r="B285" s="22" t="n"/>
      <x:c r="C285" s="22" t="n"/>
      <x:c r="D285" s="24" t="n"/>
      <x:c r="E285" s="22" t="n"/>
      <x:c r="F285" s="22" t="n"/>
      <x:c r="G285" s="27" t="str">
        <x:f>IF(B285="","",IF(COUNTIF(Parcelas!$A$8:$A$207,B285)=0,"PARCELA NÃO EXISTE",IF(COUNTIF(Parcelas!$A$8:$A$207,B285)&gt;1,"ID DUPLICADO",IF(OR(A285="",D285=""),"INCOMPLETO","OK"))))</x:f>
      </x:c>
    </x:row>
    <x:row r="286" ht="21" customHeight="1">
      <x:c r="A286" s="23" t="n"/>
      <x:c r="B286" s="22" t="n"/>
      <x:c r="C286" s="22" t="n"/>
      <x:c r="D286" s="24" t="n"/>
      <x:c r="E286" s="22" t="n"/>
      <x:c r="F286" s="22" t="n"/>
      <x:c r="G286" s="27" t="str">
        <x:f>IF(B286="","",IF(COUNTIF(Parcelas!$A$8:$A$207,B286)=0,"PARCELA NÃO EXISTE",IF(COUNTIF(Parcelas!$A$8:$A$207,B286)&gt;1,"ID DUPLICADO",IF(OR(A286="",D286=""),"INCOMPLETO","OK"))))</x:f>
      </x:c>
    </x:row>
    <x:row r="287" ht="21" customHeight="1">
      <x:c r="A287" s="23" t="n"/>
      <x:c r="B287" s="22" t="n"/>
      <x:c r="C287" s="22" t="n"/>
      <x:c r="D287" s="24" t="n"/>
      <x:c r="E287" s="22" t="n"/>
      <x:c r="F287" s="22" t="n"/>
      <x:c r="G287" s="27" t="str">
        <x:f>IF(B287="","",IF(COUNTIF(Parcelas!$A$8:$A$207,B287)=0,"PARCELA NÃO EXISTE",IF(COUNTIF(Parcelas!$A$8:$A$207,B287)&gt;1,"ID DUPLICADO",IF(OR(A287="",D287=""),"INCOMPLETO","OK"))))</x:f>
      </x:c>
    </x:row>
    <x:row r="288" ht="21" customHeight="1">
      <x:c r="A288" s="23" t="n"/>
      <x:c r="B288" s="22" t="n"/>
      <x:c r="C288" s="22" t="n"/>
      <x:c r="D288" s="24" t="n"/>
      <x:c r="E288" s="22" t="n"/>
      <x:c r="F288" s="22" t="n"/>
      <x:c r="G288" s="27" t="str">
        <x:f>IF(B288="","",IF(COUNTIF(Parcelas!$A$8:$A$207,B288)=0,"PARCELA NÃO EXISTE",IF(COUNTIF(Parcelas!$A$8:$A$207,B288)&gt;1,"ID DUPLICADO",IF(OR(A288="",D288=""),"INCOMPLETO","OK"))))</x:f>
      </x:c>
    </x:row>
    <x:row r="289" ht="21" customHeight="1">
      <x:c r="A289" s="23" t="n"/>
      <x:c r="B289" s="22" t="n"/>
      <x:c r="C289" s="22" t="n"/>
      <x:c r="D289" s="24" t="n"/>
      <x:c r="E289" s="22" t="n"/>
      <x:c r="F289" s="22" t="n"/>
      <x:c r="G289" s="27" t="str">
        <x:f>IF(B289="","",IF(COUNTIF(Parcelas!$A$8:$A$207,B289)=0,"PARCELA NÃO EXISTE",IF(COUNTIF(Parcelas!$A$8:$A$207,B289)&gt;1,"ID DUPLICADO",IF(OR(A289="",D289=""),"INCOMPLETO","OK"))))</x:f>
      </x:c>
    </x:row>
    <x:row r="290" ht="21" customHeight="1">
      <x:c r="A290" s="23" t="n"/>
      <x:c r="B290" s="22" t="n"/>
      <x:c r="C290" s="22" t="n"/>
      <x:c r="D290" s="24" t="n"/>
      <x:c r="E290" s="22" t="n"/>
      <x:c r="F290" s="22" t="n"/>
      <x:c r="G290" s="27" t="str">
        <x:f>IF(B290="","",IF(COUNTIF(Parcelas!$A$8:$A$207,B290)=0,"PARCELA NÃO EXISTE",IF(COUNTIF(Parcelas!$A$8:$A$207,B290)&gt;1,"ID DUPLICADO",IF(OR(A290="",D290=""),"INCOMPLETO","OK"))))</x:f>
      </x:c>
    </x:row>
    <x:row r="291" ht="21" customHeight="1">
      <x:c r="A291" s="23" t="n"/>
      <x:c r="B291" s="22" t="n"/>
      <x:c r="C291" s="22" t="n"/>
      <x:c r="D291" s="24" t="n"/>
      <x:c r="E291" s="22" t="n"/>
      <x:c r="F291" s="22" t="n"/>
      <x:c r="G291" s="27" t="str">
        <x:f>IF(B291="","",IF(COUNTIF(Parcelas!$A$8:$A$207,B291)=0,"PARCELA NÃO EXISTE",IF(COUNTIF(Parcelas!$A$8:$A$207,B291)&gt;1,"ID DUPLICADO",IF(OR(A291="",D291=""),"INCOMPLETO","OK"))))</x:f>
      </x:c>
    </x:row>
    <x:row r="292" ht="21" customHeight="1">
      <x:c r="A292" s="23" t="n"/>
      <x:c r="B292" s="22" t="n"/>
      <x:c r="C292" s="22" t="n"/>
      <x:c r="D292" s="24" t="n"/>
      <x:c r="E292" s="22" t="n"/>
      <x:c r="F292" s="22" t="n"/>
      <x:c r="G292" s="27" t="str">
        <x:f>IF(B292="","",IF(COUNTIF(Parcelas!$A$8:$A$207,B292)=0,"PARCELA NÃO EXISTE",IF(COUNTIF(Parcelas!$A$8:$A$207,B292)&gt;1,"ID DUPLICADO",IF(OR(A292="",D292=""),"INCOMPLETO","OK"))))</x:f>
      </x:c>
    </x:row>
    <x:row r="293" ht="21" customHeight="1">
      <x:c r="A293" s="23" t="n"/>
      <x:c r="B293" s="22" t="n"/>
      <x:c r="C293" s="22" t="n"/>
      <x:c r="D293" s="24" t="n"/>
      <x:c r="E293" s="22" t="n"/>
      <x:c r="F293" s="22" t="n"/>
      <x:c r="G293" s="27" t="str">
        <x:f>IF(B293="","",IF(COUNTIF(Parcelas!$A$8:$A$207,B293)=0,"PARCELA NÃO EXISTE",IF(COUNTIF(Parcelas!$A$8:$A$207,B293)&gt;1,"ID DUPLICADO",IF(OR(A293="",D293=""),"INCOMPLETO","OK"))))</x:f>
      </x:c>
    </x:row>
    <x:row r="294" ht="21" customHeight="1">
      <x:c r="A294" s="23" t="n"/>
      <x:c r="B294" s="22" t="n"/>
      <x:c r="C294" s="22" t="n"/>
      <x:c r="D294" s="24" t="n"/>
      <x:c r="E294" s="22" t="n"/>
      <x:c r="F294" s="22" t="n"/>
      <x:c r="G294" s="27" t="str">
        <x:f>IF(B294="","",IF(COUNTIF(Parcelas!$A$8:$A$207,B294)=0,"PARCELA NÃO EXISTE",IF(COUNTIF(Parcelas!$A$8:$A$207,B294)&gt;1,"ID DUPLICADO",IF(OR(A294="",D294=""),"INCOMPLETO","OK"))))</x:f>
      </x:c>
    </x:row>
    <x:row r="295" ht="21" customHeight="1">
      <x:c r="A295" s="23" t="n"/>
      <x:c r="B295" s="22" t="n"/>
      <x:c r="C295" s="22" t="n"/>
      <x:c r="D295" s="24" t="n"/>
      <x:c r="E295" s="22" t="n"/>
      <x:c r="F295" s="22" t="n"/>
      <x:c r="G295" s="27" t="str">
        <x:f>IF(B295="","",IF(COUNTIF(Parcelas!$A$8:$A$207,B295)=0,"PARCELA NÃO EXISTE",IF(COUNTIF(Parcelas!$A$8:$A$207,B295)&gt;1,"ID DUPLICADO",IF(OR(A295="",D295=""),"INCOMPLETO","OK"))))</x:f>
      </x:c>
    </x:row>
    <x:row r="296" ht="21" customHeight="1">
      <x:c r="A296" s="23" t="n"/>
      <x:c r="B296" s="22" t="n"/>
      <x:c r="C296" s="22" t="n"/>
      <x:c r="D296" s="24" t="n"/>
      <x:c r="E296" s="22" t="n"/>
      <x:c r="F296" s="22" t="n"/>
      <x:c r="G296" s="27" t="str">
        <x:f>IF(B296="","",IF(COUNTIF(Parcelas!$A$8:$A$207,B296)=0,"PARCELA NÃO EXISTE",IF(COUNTIF(Parcelas!$A$8:$A$207,B296)&gt;1,"ID DUPLICADO",IF(OR(A296="",D296=""),"INCOMPLETO","OK"))))</x:f>
      </x:c>
    </x:row>
    <x:row r="297" ht="21" customHeight="1">
      <x:c r="A297" s="23" t="n"/>
      <x:c r="B297" s="22" t="n"/>
      <x:c r="C297" s="22" t="n"/>
      <x:c r="D297" s="24" t="n"/>
      <x:c r="E297" s="22" t="n"/>
      <x:c r="F297" s="22" t="n"/>
      <x:c r="G297" s="27" t="str">
        <x:f>IF(B297="","",IF(COUNTIF(Parcelas!$A$8:$A$207,B297)=0,"PARCELA NÃO EXISTE",IF(COUNTIF(Parcelas!$A$8:$A$207,B297)&gt;1,"ID DUPLICADO",IF(OR(A297="",D297=""),"INCOMPLETO","OK"))))</x:f>
      </x:c>
    </x:row>
    <x:row r="298" ht="21" customHeight="1">
      <x:c r="A298" s="23" t="n"/>
      <x:c r="B298" s="22" t="n"/>
      <x:c r="C298" s="22" t="n"/>
      <x:c r="D298" s="24" t="n"/>
      <x:c r="E298" s="22" t="n"/>
      <x:c r="F298" s="22" t="n"/>
      <x:c r="G298" s="27" t="str">
        <x:f>IF(B298="","",IF(COUNTIF(Parcelas!$A$8:$A$207,B298)=0,"PARCELA NÃO EXISTE",IF(COUNTIF(Parcelas!$A$8:$A$207,B298)&gt;1,"ID DUPLICADO",IF(OR(A298="",D298=""),"INCOMPLETO","OK"))))</x:f>
      </x:c>
    </x:row>
    <x:row r="299" ht="21" customHeight="1">
      <x:c r="A299" s="23" t="n"/>
      <x:c r="B299" s="22" t="n"/>
      <x:c r="C299" s="22" t="n"/>
      <x:c r="D299" s="24" t="n"/>
      <x:c r="E299" s="22" t="n"/>
      <x:c r="F299" s="22" t="n"/>
      <x:c r="G299" s="27" t="str">
        <x:f>IF(B299="","",IF(COUNTIF(Parcelas!$A$8:$A$207,B299)=0,"PARCELA NÃO EXISTE",IF(COUNTIF(Parcelas!$A$8:$A$207,B299)&gt;1,"ID DUPLICADO",IF(OR(A299="",D299=""),"INCOMPLETO","OK"))))</x:f>
      </x:c>
    </x:row>
    <x:row r="300" ht="21" customHeight="1">
      <x:c r="A300" s="23" t="n"/>
      <x:c r="B300" s="22" t="n"/>
      <x:c r="C300" s="22" t="n"/>
      <x:c r="D300" s="24" t="n"/>
      <x:c r="E300" s="22" t="n"/>
      <x:c r="F300" s="22" t="n"/>
      <x:c r="G300" s="27" t="str">
        <x:f>IF(B300="","",IF(COUNTIF(Parcelas!$A$8:$A$207,B300)=0,"PARCELA NÃO EXISTE",IF(COUNTIF(Parcelas!$A$8:$A$207,B300)&gt;1,"ID DUPLICADO",IF(OR(A300="",D300=""),"INCOMPLETO","OK"))))</x:f>
      </x:c>
    </x:row>
    <x:row r="301" ht="21" customHeight="1">
      <x:c r="A301" s="23" t="n"/>
      <x:c r="B301" s="22" t="n"/>
      <x:c r="C301" s="22" t="n"/>
      <x:c r="D301" s="24" t="n"/>
      <x:c r="E301" s="22" t="n"/>
      <x:c r="F301" s="22" t="n"/>
      <x:c r="G301" s="27" t="str">
        <x:f>IF(B301="","",IF(COUNTIF(Parcelas!$A$8:$A$207,B301)=0,"PARCELA NÃO EXISTE",IF(COUNTIF(Parcelas!$A$8:$A$207,B301)&gt;1,"ID DUPLICADO",IF(OR(A301="",D301=""),"INCOMPLETO","OK"))))</x:f>
      </x:c>
    </x:row>
    <x:row r="302" ht="21" customHeight="1">
      <x:c r="A302" s="23" t="n"/>
      <x:c r="B302" s="22" t="n"/>
      <x:c r="C302" s="22" t="n"/>
      <x:c r="D302" s="24" t="n"/>
      <x:c r="E302" s="22" t="n"/>
      <x:c r="F302" s="22" t="n"/>
      <x:c r="G302" s="27" t="str">
        <x:f>IF(B302="","",IF(COUNTIF(Parcelas!$A$8:$A$207,B302)=0,"PARCELA NÃO EXISTE",IF(COUNTIF(Parcelas!$A$8:$A$207,B302)&gt;1,"ID DUPLICADO",IF(OR(A302="",D302=""),"INCOMPLETO","OK"))))</x:f>
      </x:c>
    </x:row>
    <x:row r="303" ht="21" customHeight="1">
      <x:c r="A303" s="23" t="n"/>
      <x:c r="B303" s="22" t="n"/>
      <x:c r="C303" s="22" t="n"/>
      <x:c r="D303" s="24" t="n"/>
      <x:c r="E303" s="22" t="n"/>
      <x:c r="F303" s="22" t="n"/>
      <x:c r="G303" s="27" t="str">
        <x:f>IF(B303="","",IF(COUNTIF(Parcelas!$A$8:$A$207,B303)=0,"PARCELA NÃO EXISTE",IF(COUNTIF(Parcelas!$A$8:$A$207,B303)&gt;1,"ID DUPLICADO",IF(OR(A303="",D303=""),"INCOMPLETO","OK"))))</x:f>
      </x:c>
    </x:row>
    <x:row r="304" ht="21" customHeight="1">
      <x:c r="A304" s="23" t="n"/>
      <x:c r="B304" s="22" t="n"/>
      <x:c r="C304" s="22" t="n"/>
      <x:c r="D304" s="24" t="n"/>
      <x:c r="E304" s="22" t="n"/>
      <x:c r="F304" s="22" t="n"/>
      <x:c r="G304" s="27" t="str">
        <x:f>IF(B304="","",IF(COUNTIF(Parcelas!$A$8:$A$207,B304)=0,"PARCELA NÃO EXISTE",IF(COUNTIF(Parcelas!$A$8:$A$207,B304)&gt;1,"ID DUPLICADO",IF(OR(A304="",D304=""),"INCOMPLETO","OK"))))</x:f>
      </x:c>
    </x:row>
    <x:row r="305" ht="21" customHeight="1">
      <x:c r="A305" s="23" t="n"/>
      <x:c r="B305" s="22" t="n"/>
      <x:c r="C305" s="22" t="n"/>
      <x:c r="D305" s="24" t="n"/>
      <x:c r="E305" s="22" t="n"/>
      <x:c r="F305" s="22" t="n"/>
      <x:c r="G305" s="27" t="str">
        <x:f>IF(B305="","",IF(COUNTIF(Parcelas!$A$8:$A$207,B305)=0,"PARCELA NÃO EXISTE",IF(COUNTIF(Parcelas!$A$8:$A$207,B305)&gt;1,"ID DUPLICADO",IF(OR(A305="",D305=""),"INCOMPLETO","OK"))))</x:f>
      </x:c>
    </x:row>
    <x:row r="306" ht="21" customHeight="1">
      <x:c r="A306" s="23" t="n"/>
      <x:c r="B306" s="22" t="n"/>
      <x:c r="C306" s="22" t="n"/>
      <x:c r="D306" s="24" t="n"/>
      <x:c r="E306" s="22" t="n"/>
      <x:c r="F306" s="22" t="n"/>
      <x:c r="G306" s="27" t="str">
        <x:f>IF(B306="","",IF(COUNTIF(Parcelas!$A$8:$A$207,B306)=0,"PARCELA NÃO EXISTE",IF(COUNTIF(Parcelas!$A$8:$A$207,B306)&gt;1,"ID DUPLICADO",IF(OR(A306="",D306=""),"INCOMPLETO","OK"))))</x:f>
      </x:c>
    </x:row>
    <x:row r="307" ht="21" customHeight="1">
      <x:c r="A307" s="23" t="n"/>
      <x:c r="B307" s="22" t="n"/>
      <x:c r="C307" s="22" t="n"/>
      <x:c r="D307" s="24" t="n"/>
      <x:c r="E307" s="22" t="n"/>
      <x:c r="F307" s="22" t="n"/>
      <x:c r="G307" s="27" t="str">
        <x:f>IF(B307="","",IF(COUNTIF(Parcelas!$A$8:$A$207,B307)=0,"PARCELA NÃO EXISTE",IF(COUNTIF(Parcelas!$A$8:$A$207,B307)&gt;1,"ID DUPLICADO",IF(OR(A307="",D307=""),"INCOMPLETO","OK"))))</x:f>
      </x:c>
    </x:row>
    <x:row r="308" ht="21" customHeight="1">
      <x:c r="A308" s="23" t="n"/>
      <x:c r="B308" s="22" t="n"/>
      <x:c r="C308" s="22" t="n"/>
      <x:c r="D308" s="24" t="n"/>
      <x:c r="E308" s="22" t="n"/>
      <x:c r="F308" s="22" t="n"/>
      <x:c r="G308" s="27" t="str">
        <x:f>IF(B308="","",IF(COUNTIF(Parcelas!$A$8:$A$207,B308)=0,"PARCELA NÃO EXISTE",IF(COUNTIF(Parcelas!$A$8:$A$207,B308)&gt;1,"ID DUPLICADO",IF(OR(A308="",D308=""),"INCOMPLETO","OK"))))</x:f>
      </x:c>
    </x:row>
    <x:row r="309" ht="21" customHeight="1">
      <x:c r="A309" s="23" t="n"/>
      <x:c r="B309" s="22" t="n"/>
      <x:c r="C309" s="22" t="n"/>
      <x:c r="D309" s="24" t="n"/>
      <x:c r="E309" s="22" t="n"/>
      <x:c r="F309" s="22" t="n"/>
      <x:c r="G309" s="27" t="str">
        <x:f>IF(B309="","",IF(COUNTIF(Parcelas!$A$8:$A$207,B309)=0,"PARCELA NÃO EXISTE",IF(COUNTIF(Parcelas!$A$8:$A$207,B309)&gt;1,"ID DUPLICADO",IF(OR(A309="",D309=""),"INCOMPLETO","OK"))))</x:f>
      </x:c>
    </x:row>
    <x:row r="310" ht="21" customHeight="1">
      <x:c r="A310" s="23" t="n"/>
      <x:c r="B310" s="22" t="n"/>
      <x:c r="C310" s="22" t="n"/>
      <x:c r="D310" s="24" t="n"/>
      <x:c r="E310" s="22" t="n"/>
      <x:c r="F310" s="22" t="n"/>
      <x:c r="G310" s="27" t="str">
        <x:f>IF(B310="","",IF(COUNTIF(Parcelas!$A$8:$A$207,B310)=0,"PARCELA NÃO EXISTE",IF(COUNTIF(Parcelas!$A$8:$A$207,B310)&gt;1,"ID DUPLICADO",IF(OR(A310="",D310=""),"INCOMPLETO","OK"))))</x:f>
      </x:c>
    </x:row>
    <x:row r="311" ht="21" customHeight="1">
      <x:c r="A311" s="23" t="n"/>
      <x:c r="B311" s="22" t="n"/>
      <x:c r="C311" s="22" t="n"/>
      <x:c r="D311" s="24" t="n"/>
      <x:c r="E311" s="22" t="n"/>
      <x:c r="F311" s="22" t="n"/>
      <x:c r="G311" s="27" t="str">
        <x:f>IF(B311="","",IF(COUNTIF(Parcelas!$A$8:$A$207,B311)=0,"PARCELA NÃO EXISTE",IF(COUNTIF(Parcelas!$A$8:$A$207,B311)&gt;1,"ID DUPLICADO",IF(OR(A311="",D311=""),"INCOMPLETO","OK"))))</x:f>
      </x:c>
    </x:row>
    <x:row r="312" ht="21" customHeight="1">
      <x:c r="A312" s="23" t="n"/>
      <x:c r="B312" s="22" t="n"/>
      <x:c r="C312" s="22" t="n"/>
      <x:c r="D312" s="24" t="n"/>
      <x:c r="E312" s="22" t="n"/>
      <x:c r="F312" s="22" t="n"/>
      <x:c r="G312" s="27" t="str">
        <x:f>IF(B312="","",IF(COUNTIF(Parcelas!$A$8:$A$207,B312)=0,"PARCELA NÃO EXISTE",IF(COUNTIF(Parcelas!$A$8:$A$207,B312)&gt;1,"ID DUPLICADO",IF(OR(A312="",D312=""),"INCOMPLETO","OK"))))</x:f>
      </x:c>
    </x:row>
    <x:row r="313" ht="21" customHeight="1">
      <x:c r="A313" s="23" t="n"/>
      <x:c r="B313" s="22" t="n"/>
      <x:c r="C313" s="22" t="n"/>
      <x:c r="D313" s="24" t="n"/>
      <x:c r="E313" s="22" t="n"/>
      <x:c r="F313" s="22" t="n"/>
      <x:c r="G313" s="27" t="str">
        <x:f>IF(B313="","",IF(COUNTIF(Parcelas!$A$8:$A$207,B313)=0,"PARCELA NÃO EXISTE",IF(COUNTIF(Parcelas!$A$8:$A$207,B313)&gt;1,"ID DUPLICADO",IF(OR(A313="",D313=""),"INCOMPLETO","OK"))))</x:f>
      </x:c>
    </x:row>
    <x:row r="314" ht="21" customHeight="1">
      <x:c r="A314" s="23" t="n"/>
      <x:c r="B314" s="22" t="n"/>
      <x:c r="C314" s="22" t="n"/>
      <x:c r="D314" s="24" t="n"/>
      <x:c r="E314" s="22" t="n"/>
      <x:c r="F314" s="22" t="n"/>
      <x:c r="G314" s="27" t="str">
        <x:f>IF(B314="","",IF(COUNTIF(Parcelas!$A$8:$A$207,B314)=0,"PARCELA NÃO EXISTE",IF(COUNTIF(Parcelas!$A$8:$A$207,B314)&gt;1,"ID DUPLICADO",IF(OR(A314="",D314=""),"INCOMPLETO","OK"))))</x:f>
      </x:c>
    </x:row>
    <x:row r="315" ht="21" customHeight="1">
      <x:c r="A315" s="23" t="n"/>
      <x:c r="B315" s="22" t="n"/>
      <x:c r="C315" s="22" t="n"/>
      <x:c r="D315" s="24" t="n"/>
      <x:c r="E315" s="22" t="n"/>
      <x:c r="F315" s="22" t="n"/>
      <x:c r="G315" s="27" t="str">
        <x:f>IF(B315="","",IF(COUNTIF(Parcelas!$A$8:$A$207,B315)=0,"PARCELA NÃO EXISTE",IF(COUNTIF(Parcelas!$A$8:$A$207,B315)&gt;1,"ID DUPLICADO",IF(OR(A315="",D315=""),"INCOMPLETO","OK"))))</x:f>
      </x:c>
    </x:row>
    <x:row r="316" ht="21" customHeight="1">
      <x:c r="A316" s="23" t="n"/>
      <x:c r="B316" s="22" t="n"/>
      <x:c r="C316" s="22" t="n"/>
      <x:c r="D316" s="24" t="n"/>
      <x:c r="E316" s="22" t="n"/>
      <x:c r="F316" s="22" t="n"/>
      <x:c r="G316" s="27" t="str">
        <x:f>IF(B316="","",IF(COUNTIF(Parcelas!$A$8:$A$207,B316)=0,"PARCELA NÃO EXISTE",IF(COUNTIF(Parcelas!$A$8:$A$207,B316)&gt;1,"ID DUPLICADO",IF(OR(A316="",D316=""),"INCOMPLETO","OK"))))</x:f>
      </x:c>
    </x:row>
    <x:row r="317" ht="21" customHeight="1">
      <x:c r="A317" s="23" t="n"/>
      <x:c r="B317" s="22" t="n"/>
      <x:c r="C317" s="22" t="n"/>
      <x:c r="D317" s="24" t="n"/>
      <x:c r="E317" s="22" t="n"/>
      <x:c r="F317" s="22" t="n"/>
      <x:c r="G317" s="27" t="str">
        <x:f>IF(B317="","",IF(COUNTIF(Parcelas!$A$8:$A$207,B317)=0,"PARCELA NÃO EXISTE",IF(COUNTIF(Parcelas!$A$8:$A$207,B317)&gt;1,"ID DUPLICADO",IF(OR(A317="",D317=""),"INCOMPLETO","OK"))))</x:f>
      </x:c>
    </x:row>
    <x:row r="318" ht="21" customHeight="1">
      <x:c r="A318" s="23" t="n"/>
      <x:c r="B318" s="22" t="n"/>
      <x:c r="C318" s="22" t="n"/>
      <x:c r="D318" s="24" t="n"/>
      <x:c r="E318" s="22" t="n"/>
      <x:c r="F318" s="22" t="n"/>
      <x:c r="G318" s="27" t="str">
        <x:f>IF(B318="","",IF(COUNTIF(Parcelas!$A$8:$A$207,B318)=0,"PARCELA NÃO EXISTE",IF(COUNTIF(Parcelas!$A$8:$A$207,B318)&gt;1,"ID DUPLICADO",IF(OR(A318="",D318=""),"INCOMPLETO","OK"))))</x:f>
      </x:c>
    </x:row>
    <x:row r="319" ht="21" customHeight="1">
      <x:c r="A319" s="23" t="n"/>
      <x:c r="B319" s="22" t="n"/>
      <x:c r="C319" s="22" t="n"/>
      <x:c r="D319" s="24" t="n"/>
      <x:c r="E319" s="22" t="n"/>
      <x:c r="F319" s="22" t="n"/>
      <x:c r="G319" s="27" t="str">
        <x:f>IF(B319="","",IF(COUNTIF(Parcelas!$A$8:$A$207,B319)=0,"PARCELA NÃO EXISTE",IF(COUNTIF(Parcelas!$A$8:$A$207,B319)&gt;1,"ID DUPLICADO",IF(OR(A319="",D319=""),"INCOMPLETO","OK"))))</x:f>
      </x:c>
    </x:row>
    <x:row r="320" ht="21" customHeight="1">
      <x:c r="A320" s="23" t="n"/>
      <x:c r="B320" s="22" t="n"/>
      <x:c r="C320" s="22" t="n"/>
      <x:c r="D320" s="24" t="n"/>
      <x:c r="E320" s="22" t="n"/>
      <x:c r="F320" s="22" t="n"/>
      <x:c r="G320" s="27" t="str">
        <x:f>IF(B320="","",IF(COUNTIF(Parcelas!$A$8:$A$207,B320)=0,"PARCELA NÃO EXISTE",IF(COUNTIF(Parcelas!$A$8:$A$207,B320)&gt;1,"ID DUPLICADO",IF(OR(A320="",D320=""),"INCOMPLETO","OK"))))</x:f>
      </x:c>
    </x:row>
    <x:row r="321" ht="21" customHeight="1">
      <x:c r="A321" s="23" t="n"/>
      <x:c r="B321" s="22" t="n"/>
      <x:c r="C321" s="22" t="n"/>
      <x:c r="D321" s="24" t="n"/>
      <x:c r="E321" s="22" t="n"/>
      <x:c r="F321" s="22" t="n"/>
      <x:c r="G321" s="27" t="str">
        <x:f>IF(B321="","",IF(COUNTIF(Parcelas!$A$8:$A$207,B321)=0,"PARCELA NÃO EXISTE",IF(COUNTIF(Parcelas!$A$8:$A$207,B321)&gt;1,"ID DUPLICADO",IF(OR(A321="",D321=""),"INCOMPLETO","OK"))))</x:f>
      </x:c>
    </x:row>
    <x:row r="322" ht="21" customHeight="1">
      <x:c r="A322" s="23" t="n"/>
      <x:c r="B322" s="22" t="n"/>
      <x:c r="C322" s="22" t="n"/>
      <x:c r="D322" s="24" t="n"/>
      <x:c r="E322" s="22" t="n"/>
      <x:c r="F322" s="22" t="n"/>
      <x:c r="G322" s="27" t="str">
        <x:f>IF(B322="","",IF(COUNTIF(Parcelas!$A$8:$A$207,B322)=0,"PARCELA NÃO EXISTE",IF(COUNTIF(Parcelas!$A$8:$A$207,B322)&gt;1,"ID DUPLICADO",IF(OR(A322="",D322=""),"INCOMPLETO","OK"))))</x:f>
      </x:c>
    </x:row>
    <x:row r="323" ht="21" customHeight="1">
      <x:c r="A323" s="23" t="n"/>
      <x:c r="B323" s="22" t="n"/>
      <x:c r="C323" s="22" t="n"/>
      <x:c r="D323" s="24" t="n"/>
      <x:c r="E323" s="22" t="n"/>
      <x:c r="F323" s="22" t="n"/>
      <x:c r="G323" s="27" t="str">
        <x:f>IF(B323="","",IF(COUNTIF(Parcelas!$A$8:$A$207,B323)=0,"PARCELA NÃO EXISTE",IF(COUNTIF(Parcelas!$A$8:$A$207,B323)&gt;1,"ID DUPLICADO",IF(OR(A323="",D323=""),"INCOMPLETO","OK"))))</x:f>
      </x:c>
    </x:row>
    <x:row r="324" ht="21" customHeight="1">
      <x:c r="A324" s="23" t="n"/>
      <x:c r="B324" s="22" t="n"/>
      <x:c r="C324" s="22" t="n"/>
      <x:c r="D324" s="24" t="n"/>
      <x:c r="E324" s="22" t="n"/>
      <x:c r="F324" s="22" t="n"/>
      <x:c r="G324" s="27" t="str">
        <x:f>IF(B324="","",IF(COUNTIF(Parcelas!$A$8:$A$207,B324)=0,"PARCELA NÃO EXISTE",IF(COUNTIF(Parcelas!$A$8:$A$207,B324)&gt;1,"ID DUPLICADO",IF(OR(A324="",D324=""),"INCOMPLETO","OK"))))</x:f>
      </x:c>
    </x:row>
    <x:row r="325" ht="21" customHeight="1">
      <x:c r="A325" s="23" t="n"/>
      <x:c r="B325" s="22" t="n"/>
      <x:c r="C325" s="22" t="n"/>
      <x:c r="D325" s="24" t="n"/>
      <x:c r="E325" s="22" t="n"/>
      <x:c r="F325" s="22" t="n"/>
      <x:c r="G325" s="27" t="str">
        <x:f>IF(B325="","",IF(COUNTIF(Parcelas!$A$8:$A$207,B325)=0,"PARCELA NÃO EXISTE",IF(COUNTIF(Parcelas!$A$8:$A$207,B325)&gt;1,"ID DUPLICADO",IF(OR(A325="",D325=""),"INCOMPLETO","OK"))))</x:f>
      </x:c>
    </x:row>
    <x:row r="326" ht="21" customHeight="1">
      <x:c r="A326" s="23" t="n"/>
      <x:c r="B326" s="22" t="n"/>
      <x:c r="C326" s="22" t="n"/>
      <x:c r="D326" s="24" t="n"/>
      <x:c r="E326" s="22" t="n"/>
      <x:c r="F326" s="22" t="n"/>
      <x:c r="G326" s="27" t="str">
        <x:f>IF(B326="","",IF(COUNTIF(Parcelas!$A$8:$A$207,B326)=0,"PARCELA NÃO EXISTE",IF(COUNTIF(Parcelas!$A$8:$A$207,B326)&gt;1,"ID DUPLICADO",IF(OR(A326="",D326=""),"INCOMPLETO","OK"))))</x:f>
      </x:c>
    </x:row>
    <x:row r="327" ht="21" customHeight="1">
      <x:c r="A327" s="23" t="n"/>
      <x:c r="B327" s="22" t="n"/>
      <x:c r="C327" s="22" t="n"/>
      <x:c r="D327" s="24" t="n"/>
      <x:c r="E327" s="22" t="n"/>
      <x:c r="F327" s="22" t="n"/>
      <x:c r="G327" s="27" t="str">
        <x:f>IF(B327="","",IF(COUNTIF(Parcelas!$A$8:$A$207,B327)=0,"PARCELA NÃO EXISTE",IF(COUNTIF(Parcelas!$A$8:$A$207,B327)&gt;1,"ID DUPLICADO",IF(OR(A327="",D327=""),"INCOMPLETO","OK"))))</x:f>
      </x:c>
    </x:row>
    <x:row r="328" ht="21" customHeight="1">
      <x:c r="A328" s="23" t="n"/>
      <x:c r="B328" s="22" t="n"/>
      <x:c r="C328" s="22" t="n"/>
      <x:c r="D328" s="24" t="n"/>
      <x:c r="E328" s="22" t="n"/>
      <x:c r="F328" s="22" t="n"/>
      <x:c r="G328" s="27" t="str">
        <x:f>IF(B328="","",IF(COUNTIF(Parcelas!$A$8:$A$207,B328)=0,"PARCELA NÃO EXISTE",IF(COUNTIF(Parcelas!$A$8:$A$207,B328)&gt;1,"ID DUPLICADO",IF(OR(A328="",D328=""),"INCOMPLETO","OK"))))</x:f>
      </x:c>
    </x:row>
    <x:row r="329" ht="21" customHeight="1">
      <x:c r="A329" s="23" t="n"/>
      <x:c r="B329" s="22" t="n"/>
      <x:c r="C329" s="22" t="n"/>
      <x:c r="D329" s="24" t="n"/>
      <x:c r="E329" s="22" t="n"/>
      <x:c r="F329" s="22" t="n"/>
      <x:c r="G329" s="27" t="str">
        <x:f>IF(B329="","",IF(COUNTIF(Parcelas!$A$8:$A$207,B329)=0,"PARCELA NÃO EXISTE",IF(COUNTIF(Parcelas!$A$8:$A$207,B329)&gt;1,"ID DUPLICADO",IF(OR(A329="",D329=""),"INCOMPLETO","OK"))))</x:f>
      </x:c>
    </x:row>
    <x:row r="330" ht="21" customHeight="1">
      <x:c r="A330" s="23" t="n"/>
      <x:c r="B330" s="22" t="n"/>
      <x:c r="C330" s="22" t="n"/>
      <x:c r="D330" s="24" t="n"/>
      <x:c r="E330" s="22" t="n"/>
      <x:c r="F330" s="22" t="n"/>
      <x:c r="G330" s="27" t="str">
        <x:f>IF(B330="","",IF(COUNTIF(Parcelas!$A$8:$A$207,B330)=0,"PARCELA NÃO EXISTE",IF(COUNTIF(Parcelas!$A$8:$A$207,B330)&gt;1,"ID DUPLICADO",IF(OR(A330="",D330=""),"INCOMPLETO","OK"))))</x:f>
      </x:c>
    </x:row>
    <x:row r="331" ht="21" customHeight="1">
      <x:c r="A331" s="23" t="n"/>
      <x:c r="B331" s="22" t="n"/>
      <x:c r="C331" s="22" t="n"/>
      <x:c r="D331" s="24" t="n"/>
      <x:c r="E331" s="22" t="n"/>
      <x:c r="F331" s="22" t="n"/>
      <x:c r="G331" s="27" t="str">
        <x:f>IF(B331="","",IF(COUNTIF(Parcelas!$A$8:$A$207,B331)=0,"PARCELA NÃO EXISTE",IF(COUNTIF(Parcelas!$A$8:$A$207,B331)&gt;1,"ID DUPLICADO",IF(OR(A331="",D331=""),"INCOMPLETO","OK"))))</x:f>
      </x:c>
    </x:row>
    <x:row r="332" ht="21" customHeight="1">
      <x:c r="A332" s="23" t="n"/>
      <x:c r="B332" s="22" t="n"/>
      <x:c r="C332" s="22" t="n"/>
      <x:c r="D332" s="24" t="n"/>
      <x:c r="E332" s="22" t="n"/>
      <x:c r="F332" s="22" t="n"/>
      <x:c r="G332" s="27" t="str">
        <x:f>IF(B332="","",IF(COUNTIF(Parcelas!$A$8:$A$207,B332)=0,"PARCELA NÃO EXISTE",IF(COUNTIF(Parcelas!$A$8:$A$207,B332)&gt;1,"ID DUPLICADO",IF(OR(A332="",D332=""),"INCOMPLETO","OK"))))</x:f>
      </x:c>
    </x:row>
    <x:row r="333" ht="21" customHeight="1">
      <x:c r="A333" s="23" t="n"/>
      <x:c r="B333" s="22" t="n"/>
      <x:c r="C333" s="22" t="n"/>
      <x:c r="D333" s="24" t="n"/>
      <x:c r="E333" s="22" t="n"/>
      <x:c r="F333" s="22" t="n"/>
      <x:c r="G333" s="27" t="str">
        <x:f>IF(B333="","",IF(COUNTIF(Parcelas!$A$8:$A$207,B333)=0,"PARCELA NÃO EXISTE",IF(COUNTIF(Parcelas!$A$8:$A$207,B333)&gt;1,"ID DUPLICADO",IF(OR(A333="",D333=""),"INCOMPLETO","OK"))))</x:f>
      </x:c>
    </x:row>
    <x:row r="334" ht="21" customHeight="1">
      <x:c r="A334" s="23" t="n"/>
      <x:c r="B334" s="22" t="n"/>
      <x:c r="C334" s="22" t="n"/>
      <x:c r="D334" s="24" t="n"/>
      <x:c r="E334" s="22" t="n"/>
      <x:c r="F334" s="22" t="n"/>
      <x:c r="G334" s="27" t="str">
        <x:f>IF(B334="","",IF(COUNTIF(Parcelas!$A$8:$A$207,B334)=0,"PARCELA NÃO EXISTE",IF(COUNTIF(Parcelas!$A$8:$A$207,B334)&gt;1,"ID DUPLICADO",IF(OR(A334="",D334=""),"INCOMPLETO","OK"))))</x:f>
      </x:c>
    </x:row>
    <x:row r="335" ht="21" customHeight="1">
      <x:c r="A335" s="23" t="n"/>
      <x:c r="B335" s="22" t="n"/>
      <x:c r="C335" s="22" t="n"/>
      <x:c r="D335" s="24" t="n"/>
      <x:c r="E335" s="22" t="n"/>
      <x:c r="F335" s="22" t="n"/>
      <x:c r="G335" s="27" t="str">
        <x:f>IF(B335="","",IF(COUNTIF(Parcelas!$A$8:$A$207,B335)=0,"PARCELA NÃO EXISTE",IF(COUNTIF(Parcelas!$A$8:$A$207,B335)&gt;1,"ID DUPLICADO",IF(OR(A335="",D335=""),"INCOMPLETO","OK"))))</x:f>
      </x:c>
    </x:row>
    <x:row r="336" ht="21" customHeight="1">
      <x:c r="A336" s="23" t="n"/>
      <x:c r="B336" s="22" t="n"/>
      <x:c r="C336" s="22" t="n"/>
      <x:c r="D336" s="24" t="n"/>
      <x:c r="E336" s="22" t="n"/>
      <x:c r="F336" s="22" t="n"/>
      <x:c r="G336" s="27" t="str">
        <x:f>IF(B336="","",IF(COUNTIF(Parcelas!$A$8:$A$207,B336)=0,"PARCELA NÃO EXISTE",IF(COUNTIF(Parcelas!$A$8:$A$207,B336)&gt;1,"ID DUPLICADO",IF(OR(A336="",D336=""),"INCOMPLETO","OK"))))</x:f>
      </x:c>
    </x:row>
    <x:row r="337" ht="21" customHeight="1">
      <x:c r="A337" s="23" t="n"/>
      <x:c r="B337" s="22" t="n"/>
      <x:c r="C337" s="22" t="n"/>
      <x:c r="D337" s="24" t="n"/>
      <x:c r="E337" s="22" t="n"/>
      <x:c r="F337" s="22" t="n"/>
      <x:c r="G337" s="27" t="str">
        <x:f>IF(B337="","",IF(COUNTIF(Parcelas!$A$8:$A$207,B337)=0,"PARCELA NÃO EXISTE",IF(COUNTIF(Parcelas!$A$8:$A$207,B337)&gt;1,"ID DUPLICADO",IF(OR(A337="",D337=""),"INCOMPLETO","OK"))))</x:f>
      </x:c>
    </x:row>
    <x:row r="338" ht="21" customHeight="1">
      <x:c r="A338" s="23" t="n"/>
      <x:c r="B338" s="22" t="n"/>
      <x:c r="C338" s="22" t="n"/>
      <x:c r="D338" s="24" t="n"/>
      <x:c r="E338" s="22" t="n"/>
      <x:c r="F338" s="22" t="n"/>
      <x:c r="G338" s="27" t="str">
        <x:f>IF(B338="","",IF(COUNTIF(Parcelas!$A$8:$A$207,B338)=0,"PARCELA NÃO EXISTE",IF(COUNTIF(Parcelas!$A$8:$A$207,B338)&gt;1,"ID DUPLICADO",IF(OR(A338="",D338=""),"INCOMPLETO","OK"))))</x:f>
      </x:c>
    </x:row>
    <x:row r="339" ht="21" customHeight="1">
      <x:c r="A339" s="23" t="n"/>
      <x:c r="B339" s="22" t="n"/>
      <x:c r="C339" s="22" t="n"/>
      <x:c r="D339" s="24" t="n"/>
      <x:c r="E339" s="22" t="n"/>
      <x:c r="F339" s="22" t="n"/>
      <x:c r="G339" s="27" t="str">
        <x:f>IF(B339="","",IF(COUNTIF(Parcelas!$A$8:$A$207,B339)=0,"PARCELA NÃO EXISTE",IF(COUNTIF(Parcelas!$A$8:$A$207,B339)&gt;1,"ID DUPLICADO",IF(OR(A339="",D339=""),"INCOMPLETO","OK"))))</x:f>
      </x:c>
    </x:row>
    <x:row r="340" ht="21" customHeight="1">
      <x:c r="A340" s="23" t="n"/>
      <x:c r="B340" s="22" t="n"/>
      <x:c r="C340" s="22" t="n"/>
      <x:c r="D340" s="24" t="n"/>
      <x:c r="E340" s="22" t="n"/>
      <x:c r="F340" s="22" t="n"/>
      <x:c r="G340" s="27" t="str">
        <x:f>IF(B340="","",IF(COUNTIF(Parcelas!$A$8:$A$207,B340)=0,"PARCELA NÃO EXISTE",IF(COUNTIF(Parcelas!$A$8:$A$207,B340)&gt;1,"ID DUPLICADO",IF(OR(A340="",D340=""),"INCOMPLETO","OK"))))</x:f>
      </x:c>
    </x:row>
    <x:row r="341" ht="21" customHeight="1">
      <x:c r="A341" s="23" t="n"/>
      <x:c r="B341" s="22" t="n"/>
      <x:c r="C341" s="22" t="n"/>
      <x:c r="D341" s="24" t="n"/>
      <x:c r="E341" s="22" t="n"/>
      <x:c r="F341" s="22" t="n"/>
      <x:c r="G341" s="27" t="str">
        <x:f>IF(B341="","",IF(COUNTIF(Parcelas!$A$8:$A$207,B341)=0,"PARCELA NÃO EXISTE",IF(COUNTIF(Parcelas!$A$8:$A$207,B341)&gt;1,"ID DUPLICADO",IF(OR(A341="",D341=""),"INCOMPLETO","OK"))))</x:f>
      </x:c>
    </x:row>
    <x:row r="342" ht="21" customHeight="1">
      <x:c r="A342" s="23" t="n"/>
      <x:c r="B342" s="22" t="n"/>
      <x:c r="C342" s="22" t="n"/>
      <x:c r="D342" s="24" t="n"/>
      <x:c r="E342" s="22" t="n"/>
      <x:c r="F342" s="22" t="n"/>
      <x:c r="G342" s="27" t="str">
        <x:f>IF(B342="","",IF(COUNTIF(Parcelas!$A$8:$A$207,B342)=0,"PARCELA NÃO EXISTE",IF(COUNTIF(Parcelas!$A$8:$A$207,B342)&gt;1,"ID DUPLICADO",IF(OR(A342="",D342=""),"INCOMPLETO","OK"))))</x:f>
      </x:c>
    </x:row>
    <x:row r="343" ht="21" customHeight="1">
      <x:c r="A343" s="23" t="n"/>
      <x:c r="B343" s="22" t="n"/>
      <x:c r="C343" s="22" t="n"/>
      <x:c r="D343" s="24" t="n"/>
      <x:c r="E343" s="22" t="n"/>
      <x:c r="F343" s="22" t="n"/>
      <x:c r="G343" s="27" t="str">
        <x:f>IF(B343="","",IF(COUNTIF(Parcelas!$A$8:$A$207,B343)=0,"PARCELA NÃO EXISTE",IF(COUNTIF(Parcelas!$A$8:$A$207,B343)&gt;1,"ID DUPLICADO",IF(OR(A343="",D343=""),"INCOMPLETO","OK"))))</x:f>
      </x:c>
    </x:row>
    <x:row r="344" ht="21" customHeight="1">
      <x:c r="A344" s="23" t="n"/>
      <x:c r="B344" s="22" t="n"/>
      <x:c r="C344" s="22" t="n"/>
      <x:c r="D344" s="24" t="n"/>
      <x:c r="E344" s="22" t="n"/>
      <x:c r="F344" s="22" t="n"/>
      <x:c r="G344" s="27" t="str">
        <x:f>IF(B344="","",IF(COUNTIF(Parcelas!$A$8:$A$207,B344)=0,"PARCELA NÃO EXISTE",IF(COUNTIF(Parcelas!$A$8:$A$207,B344)&gt;1,"ID DUPLICADO",IF(OR(A344="",D344=""),"INCOMPLETO","OK"))))</x:f>
      </x:c>
    </x:row>
    <x:row r="345" ht="21" customHeight="1">
      <x:c r="A345" s="23" t="n"/>
      <x:c r="B345" s="22" t="n"/>
      <x:c r="C345" s="22" t="n"/>
      <x:c r="D345" s="24" t="n"/>
      <x:c r="E345" s="22" t="n"/>
      <x:c r="F345" s="22" t="n"/>
      <x:c r="G345" s="27" t="str">
        <x:f>IF(B345="","",IF(COUNTIF(Parcelas!$A$8:$A$207,B345)=0,"PARCELA NÃO EXISTE",IF(COUNTIF(Parcelas!$A$8:$A$207,B345)&gt;1,"ID DUPLICADO",IF(OR(A345="",D345=""),"INCOMPLETO","OK"))))</x:f>
      </x:c>
    </x:row>
    <x:row r="346" ht="21" customHeight="1">
      <x:c r="A346" s="23" t="n"/>
      <x:c r="B346" s="22" t="n"/>
      <x:c r="C346" s="22" t="n"/>
      <x:c r="D346" s="24" t="n"/>
      <x:c r="E346" s="22" t="n"/>
      <x:c r="F346" s="22" t="n"/>
      <x:c r="G346" s="27" t="str">
        <x:f>IF(B346="","",IF(COUNTIF(Parcelas!$A$8:$A$207,B346)=0,"PARCELA NÃO EXISTE",IF(COUNTIF(Parcelas!$A$8:$A$207,B346)&gt;1,"ID DUPLICADO",IF(OR(A346="",D346=""),"INCOMPLETO","OK"))))</x:f>
      </x:c>
    </x:row>
    <x:row r="347" ht="21" customHeight="1">
      <x:c r="A347" s="23" t="n"/>
      <x:c r="B347" s="22" t="n"/>
      <x:c r="C347" s="22" t="n"/>
      <x:c r="D347" s="24" t="n"/>
      <x:c r="E347" s="22" t="n"/>
      <x:c r="F347" s="22" t="n"/>
      <x:c r="G347" s="27" t="str">
        <x:f>IF(B347="","",IF(COUNTIF(Parcelas!$A$8:$A$207,B347)=0,"PARCELA NÃO EXISTE",IF(COUNTIF(Parcelas!$A$8:$A$207,B347)&gt;1,"ID DUPLICADO",IF(OR(A347="",D347=""),"INCOMPLETO","OK"))))</x:f>
      </x:c>
    </x:row>
    <x:row r="348" ht="21" customHeight="1">
      <x:c r="A348" s="23" t="n"/>
      <x:c r="B348" s="22" t="n"/>
      <x:c r="C348" s="22" t="n"/>
      <x:c r="D348" s="24" t="n"/>
      <x:c r="E348" s="22" t="n"/>
      <x:c r="F348" s="22" t="n"/>
      <x:c r="G348" s="27" t="str">
        <x:f>IF(B348="","",IF(COUNTIF(Parcelas!$A$8:$A$207,B348)=0,"PARCELA NÃO EXISTE",IF(COUNTIF(Parcelas!$A$8:$A$207,B348)&gt;1,"ID DUPLICADO",IF(OR(A348="",D348=""),"INCOMPLETO","OK"))))</x:f>
      </x:c>
    </x:row>
    <x:row r="349" ht="21" customHeight="1">
      <x:c r="A349" s="23" t="n"/>
      <x:c r="B349" s="22" t="n"/>
      <x:c r="C349" s="22" t="n"/>
      <x:c r="D349" s="24" t="n"/>
      <x:c r="E349" s="22" t="n"/>
      <x:c r="F349" s="22" t="n"/>
      <x:c r="G349" s="27" t="str">
        <x:f>IF(B349="","",IF(COUNTIF(Parcelas!$A$8:$A$207,B349)=0,"PARCELA NÃO EXISTE",IF(COUNTIF(Parcelas!$A$8:$A$207,B349)&gt;1,"ID DUPLICADO",IF(OR(A349="",D349=""),"INCOMPLETO","OK"))))</x:f>
      </x:c>
    </x:row>
    <x:row r="350" ht="21" customHeight="1">
      <x:c r="A350" s="23" t="n"/>
      <x:c r="B350" s="22" t="n"/>
      <x:c r="C350" s="22" t="n"/>
      <x:c r="D350" s="24" t="n"/>
      <x:c r="E350" s="22" t="n"/>
      <x:c r="F350" s="22" t="n"/>
      <x:c r="G350" s="27" t="str">
        <x:f>IF(B350="","",IF(COUNTIF(Parcelas!$A$8:$A$207,B350)=0,"PARCELA NÃO EXISTE",IF(COUNTIF(Parcelas!$A$8:$A$207,B350)&gt;1,"ID DUPLICADO",IF(OR(A350="",D350=""),"INCOMPLETO","OK"))))</x:f>
      </x:c>
    </x:row>
    <x:row r="351" ht="21" customHeight="1">
      <x:c r="A351" s="23" t="n"/>
      <x:c r="B351" s="22" t="n"/>
      <x:c r="C351" s="22" t="n"/>
      <x:c r="D351" s="24" t="n"/>
      <x:c r="E351" s="22" t="n"/>
      <x:c r="F351" s="22" t="n"/>
      <x:c r="G351" s="27" t="str">
        <x:f>IF(B351="","",IF(COUNTIF(Parcelas!$A$8:$A$207,B351)=0,"PARCELA NÃO EXISTE",IF(COUNTIF(Parcelas!$A$8:$A$207,B351)&gt;1,"ID DUPLICADO",IF(OR(A351="",D351=""),"INCOMPLETO","OK"))))</x:f>
      </x:c>
    </x:row>
    <x:row r="352" ht="21" customHeight="1">
      <x:c r="A352" s="23" t="n"/>
      <x:c r="B352" s="22" t="n"/>
      <x:c r="C352" s="22" t="n"/>
      <x:c r="D352" s="24" t="n"/>
      <x:c r="E352" s="22" t="n"/>
      <x:c r="F352" s="22" t="n"/>
      <x:c r="G352" s="27" t="str">
        <x:f>IF(B352="","",IF(COUNTIF(Parcelas!$A$8:$A$207,B352)=0,"PARCELA NÃO EXISTE",IF(COUNTIF(Parcelas!$A$8:$A$207,B352)&gt;1,"ID DUPLICADO",IF(OR(A352="",D352=""),"INCOMPLETO","OK"))))</x:f>
      </x:c>
    </x:row>
    <x:row r="353" ht="21" customHeight="1">
      <x:c r="A353" s="23" t="n"/>
      <x:c r="B353" s="22" t="n"/>
      <x:c r="C353" s="22" t="n"/>
      <x:c r="D353" s="24" t="n"/>
      <x:c r="E353" s="22" t="n"/>
      <x:c r="F353" s="22" t="n"/>
      <x:c r="G353" s="27" t="str">
        <x:f>IF(B353="","",IF(COUNTIF(Parcelas!$A$8:$A$207,B353)=0,"PARCELA NÃO EXISTE",IF(COUNTIF(Parcelas!$A$8:$A$207,B353)&gt;1,"ID DUPLICADO",IF(OR(A353="",D353=""),"INCOMPLETO","OK"))))</x:f>
      </x:c>
    </x:row>
    <x:row r="354" ht="21" customHeight="1">
      <x:c r="A354" s="23" t="n"/>
      <x:c r="B354" s="22" t="n"/>
      <x:c r="C354" s="22" t="n"/>
      <x:c r="D354" s="24" t="n"/>
      <x:c r="E354" s="22" t="n"/>
      <x:c r="F354" s="22" t="n"/>
      <x:c r="G354" s="27" t="str">
        <x:f>IF(B354="","",IF(COUNTIF(Parcelas!$A$8:$A$207,B354)=0,"PARCELA NÃO EXISTE",IF(COUNTIF(Parcelas!$A$8:$A$207,B354)&gt;1,"ID DUPLICADO",IF(OR(A354="",D354=""),"INCOMPLETO","OK"))))</x:f>
      </x:c>
    </x:row>
    <x:row r="355" ht="21" customHeight="1">
      <x:c r="A355" s="23" t="n"/>
      <x:c r="B355" s="22" t="n"/>
      <x:c r="C355" s="22" t="n"/>
      <x:c r="D355" s="24" t="n"/>
      <x:c r="E355" s="22" t="n"/>
      <x:c r="F355" s="22" t="n"/>
      <x:c r="G355" s="27" t="str">
        <x:f>IF(B355="","",IF(COUNTIF(Parcelas!$A$8:$A$207,B355)=0,"PARCELA NÃO EXISTE",IF(COUNTIF(Parcelas!$A$8:$A$207,B355)&gt;1,"ID DUPLICADO",IF(OR(A355="",D355=""),"INCOMPLETO","OK"))))</x:f>
      </x:c>
    </x:row>
    <x:row r="356" ht="21" customHeight="1">
      <x:c r="A356" s="23" t="n"/>
      <x:c r="B356" s="22" t="n"/>
      <x:c r="C356" s="22" t="n"/>
      <x:c r="D356" s="24" t="n"/>
      <x:c r="E356" s="22" t="n"/>
      <x:c r="F356" s="22" t="n"/>
      <x:c r="G356" s="27" t="str">
        <x:f>IF(B356="","",IF(COUNTIF(Parcelas!$A$8:$A$207,B356)=0,"PARCELA NÃO EXISTE",IF(COUNTIF(Parcelas!$A$8:$A$207,B356)&gt;1,"ID DUPLICADO",IF(OR(A356="",D356=""),"INCOMPLETO","OK"))))</x:f>
      </x:c>
    </x:row>
    <x:row r="357" ht="21" customHeight="1">
      <x:c r="A357" s="23" t="n"/>
      <x:c r="B357" s="22" t="n"/>
      <x:c r="C357" s="22" t="n"/>
      <x:c r="D357" s="24" t="n"/>
      <x:c r="E357" s="22" t="n"/>
      <x:c r="F357" s="22" t="n"/>
      <x:c r="G357" s="27" t="str">
        <x:f>IF(B357="","",IF(COUNTIF(Parcelas!$A$8:$A$207,B357)=0,"PARCELA NÃO EXISTE",IF(COUNTIF(Parcelas!$A$8:$A$207,B357)&gt;1,"ID DUPLICADO",IF(OR(A357="",D357=""),"INCOMPLETO","OK"))))</x:f>
      </x:c>
    </x:row>
    <x:row r="358" ht="21" customHeight="1">
      <x:c r="A358" s="23" t="n"/>
      <x:c r="B358" s="22" t="n"/>
      <x:c r="C358" s="22" t="n"/>
      <x:c r="D358" s="24" t="n"/>
      <x:c r="E358" s="22" t="n"/>
      <x:c r="F358" s="22" t="n"/>
      <x:c r="G358" s="27" t="str">
        <x:f>IF(B358="","",IF(COUNTIF(Parcelas!$A$8:$A$207,B358)=0,"PARCELA NÃO EXISTE",IF(COUNTIF(Parcelas!$A$8:$A$207,B358)&gt;1,"ID DUPLICADO",IF(OR(A358="",D358=""),"INCOMPLETO","OK"))))</x:f>
      </x:c>
    </x:row>
    <x:row r="359" ht="21" customHeight="1">
      <x:c r="A359" s="23" t="n"/>
      <x:c r="B359" s="22" t="n"/>
      <x:c r="C359" s="22" t="n"/>
      <x:c r="D359" s="24" t="n"/>
      <x:c r="E359" s="22" t="n"/>
      <x:c r="F359" s="22" t="n"/>
      <x:c r="G359" s="27" t="str">
        <x:f>IF(B359="","",IF(COUNTIF(Parcelas!$A$8:$A$207,B359)=0,"PARCELA NÃO EXISTE",IF(COUNTIF(Parcelas!$A$8:$A$207,B359)&gt;1,"ID DUPLICADO",IF(OR(A359="",D359=""),"INCOMPLETO","OK"))))</x:f>
      </x:c>
    </x:row>
    <x:row r="360" ht="21" customHeight="1">
      <x:c r="A360" s="23" t="n"/>
      <x:c r="B360" s="22" t="n"/>
      <x:c r="C360" s="22" t="n"/>
      <x:c r="D360" s="24" t="n"/>
      <x:c r="E360" s="22" t="n"/>
      <x:c r="F360" s="22" t="n"/>
      <x:c r="G360" s="27" t="str">
        <x:f>IF(B360="","",IF(COUNTIF(Parcelas!$A$8:$A$207,B360)=0,"PARCELA NÃO EXISTE",IF(COUNTIF(Parcelas!$A$8:$A$207,B360)&gt;1,"ID DUPLICADO",IF(OR(A360="",D360=""),"INCOMPLETO","OK"))))</x:f>
      </x:c>
    </x:row>
    <x:row r="361" ht="21" customHeight="1">
      <x:c r="A361" s="23" t="n"/>
      <x:c r="B361" s="22" t="n"/>
      <x:c r="C361" s="22" t="n"/>
      <x:c r="D361" s="24" t="n"/>
      <x:c r="E361" s="22" t="n"/>
      <x:c r="F361" s="22" t="n"/>
      <x:c r="G361" s="27" t="str">
        <x:f>IF(B361="","",IF(COUNTIF(Parcelas!$A$8:$A$207,B361)=0,"PARCELA NÃO EXISTE",IF(COUNTIF(Parcelas!$A$8:$A$207,B361)&gt;1,"ID DUPLICADO",IF(OR(A361="",D361=""),"INCOMPLETO","OK"))))</x:f>
      </x:c>
    </x:row>
    <x:row r="362" ht="21" customHeight="1">
      <x:c r="A362" s="23" t="n"/>
      <x:c r="B362" s="22" t="n"/>
      <x:c r="C362" s="22" t="n"/>
      <x:c r="D362" s="24" t="n"/>
      <x:c r="E362" s="22" t="n"/>
      <x:c r="F362" s="22" t="n"/>
      <x:c r="G362" s="27" t="str">
        <x:f>IF(B362="","",IF(COUNTIF(Parcelas!$A$8:$A$207,B362)=0,"PARCELA NÃO EXISTE",IF(COUNTIF(Parcelas!$A$8:$A$207,B362)&gt;1,"ID DUPLICADO",IF(OR(A362="",D362=""),"INCOMPLETO","OK"))))</x:f>
      </x:c>
    </x:row>
    <x:row r="363" ht="21" customHeight="1">
      <x:c r="A363" s="23" t="n"/>
      <x:c r="B363" s="22" t="n"/>
      <x:c r="C363" s="22" t="n"/>
      <x:c r="D363" s="24" t="n"/>
      <x:c r="E363" s="22" t="n"/>
      <x:c r="F363" s="22" t="n"/>
      <x:c r="G363" s="27" t="str">
        <x:f>IF(B363="","",IF(COUNTIF(Parcelas!$A$8:$A$207,B363)=0,"PARCELA NÃO EXISTE",IF(COUNTIF(Parcelas!$A$8:$A$207,B363)&gt;1,"ID DUPLICADO",IF(OR(A363="",D363=""),"INCOMPLETO","OK"))))</x:f>
      </x:c>
    </x:row>
    <x:row r="364" ht="21" customHeight="1">
      <x:c r="A364" s="23" t="n"/>
      <x:c r="B364" s="22" t="n"/>
      <x:c r="C364" s="22" t="n"/>
      <x:c r="D364" s="24" t="n"/>
      <x:c r="E364" s="22" t="n"/>
      <x:c r="F364" s="22" t="n"/>
      <x:c r="G364" s="27" t="str">
        <x:f>IF(B364="","",IF(COUNTIF(Parcelas!$A$8:$A$207,B364)=0,"PARCELA NÃO EXISTE",IF(COUNTIF(Parcelas!$A$8:$A$207,B364)&gt;1,"ID DUPLICADO",IF(OR(A364="",D364=""),"INCOMPLETO","OK"))))</x:f>
      </x:c>
    </x:row>
    <x:row r="365" ht="21" customHeight="1">
      <x:c r="A365" s="23" t="n"/>
      <x:c r="B365" s="22" t="n"/>
      <x:c r="C365" s="22" t="n"/>
      <x:c r="D365" s="24" t="n"/>
      <x:c r="E365" s="22" t="n"/>
      <x:c r="F365" s="22" t="n"/>
      <x:c r="G365" s="27" t="str">
        <x:f>IF(B365="","",IF(COUNTIF(Parcelas!$A$8:$A$207,B365)=0,"PARCELA NÃO EXISTE",IF(COUNTIF(Parcelas!$A$8:$A$207,B365)&gt;1,"ID DUPLICADO",IF(OR(A365="",D365=""),"INCOMPLETO","OK"))))</x:f>
      </x:c>
    </x:row>
    <x:row r="366" ht="21" customHeight="1">
      <x:c r="A366" s="23" t="n"/>
      <x:c r="B366" s="22" t="n"/>
      <x:c r="C366" s="22" t="n"/>
      <x:c r="D366" s="24" t="n"/>
      <x:c r="E366" s="22" t="n"/>
      <x:c r="F366" s="22" t="n"/>
      <x:c r="G366" s="27" t="str">
        <x:f>IF(B366="","",IF(COUNTIF(Parcelas!$A$8:$A$207,B366)=0,"PARCELA NÃO EXISTE",IF(COUNTIF(Parcelas!$A$8:$A$207,B366)&gt;1,"ID DUPLICADO",IF(OR(A366="",D366=""),"INCOMPLETO","OK"))))</x:f>
      </x:c>
    </x:row>
    <x:row r="367" ht="21" customHeight="1">
      <x:c r="A367" s="23" t="n"/>
      <x:c r="B367" s="22" t="n"/>
      <x:c r="C367" s="22" t="n"/>
      <x:c r="D367" s="24" t="n"/>
      <x:c r="E367" s="22" t="n"/>
      <x:c r="F367" s="22" t="n"/>
      <x:c r="G367" s="27" t="str">
        <x:f>IF(B367="","",IF(COUNTIF(Parcelas!$A$8:$A$207,B367)=0,"PARCELA NÃO EXISTE",IF(COUNTIF(Parcelas!$A$8:$A$207,B367)&gt;1,"ID DUPLICADO",IF(OR(A367="",D367=""),"INCOMPLETO","OK"))))</x:f>
      </x:c>
    </x:row>
    <x:row r="368" ht="21" customHeight="1">
      <x:c r="A368" s="23" t="n"/>
      <x:c r="B368" s="22" t="n"/>
      <x:c r="C368" s="22" t="n"/>
      <x:c r="D368" s="24" t="n"/>
      <x:c r="E368" s="22" t="n"/>
      <x:c r="F368" s="22" t="n"/>
      <x:c r="G368" s="27" t="str">
        <x:f>IF(B368="","",IF(COUNTIF(Parcelas!$A$8:$A$207,B368)=0,"PARCELA NÃO EXISTE",IF(COUNTIF(Parcelas!$A$8:$A$207,B368)&gt;1,"ID DUPLICADO",IF(OR(A368="",D368=""),"INCOMPLETO","OK"))))</x:f>
      </x:c>
    </x:row>
    <x:row r="369" ht="21" customHeight="1">
      <x:c r="A369" s="23" t="n"/>
      <x:c r="B369" s="22" t="n"/>
      <x:c r="C369" s="22" t="n"/>
      <x:c r="D369" s="24" t="n"/>
      <x:c r="E369" s="22" t="n"/>
      <x:c r="F369" s="22" t="n"/>
      <x:c r="G369" s="27" t="str">
        <x:f>IF(B369="","",IF(COUNTIF(Parcelas!$A$8:$A$207,B369)=0,"PARCELA NÃO EXISTE",IF(COUNTIF(Parcelas!$A$8:$A$207,B369)&gt;1,"ID DUPLICADO",IF(OR(A369="",D369=""),"INCOMPLETO","OK"))))</x:f>
      </x:c>
    </x:row>
    <x:row r="370" ht="21" customHeight="1">
      <x:c r="A370" s="23" t="n"/>
      <x:c r="B370" s="22" t="n"/>
      <x:c r="C370" s="22" t="n"/>
      <x:c r="D370" s="24" t="n"/>
      <x:c r="E370" s="22" t="n"/>
      <x:c r="F370" s="22" t="n"/>
      <x:c r="G370" s="27" t="str">
        <x:f>IF(B370="","",IF(COUNTIF(Parcelas!$A$8:$A$207,B370)=0,"PARCELA NÃO EXISTE",IF(COUNTIF(Parcelas!$A$8:$A$207,B370)&gt;1,"ID DUPLICADO",IF(OR(A370="",D370=""),"INCOMPLETO","OK"))))</x:f>
      </x:c>
    </x:row>
    <x:row r="371" ht="21" customHeight="1">
      <x:c r="A371" s="23" t="n"/>
      <x:c r="B371" s="22" t="n"/>
      <x:c r="C371" s="22" t="n"/>
      <x:c r="D371" s="24" t="n"/>
      <x:c r="E371" s="22" t="n"/>
      <x:c r="F371" s="22" t="n"/>
      <x:c r="G371" s="27" t="str">
        <x:f>IF(B371="","",IF(COUNTIF(Parcelas!$A$8:$A$207,B371)=0,"PARCELA NÃO EXISTE",IF(COUNTIF(Parcelas!$A$8:$A$207,B371)&gt;1,"ID DUPLICADO",IF(OR(A371="",D371=""),"INCOMPLETO","OK"))))</x:f>
      </x:c>
    </x:row>
    <x:row r="372" ht="21" customHeight="1">
      <x:c r="A372" s="23" t="n"/>
      <x:c r="B372" s="22" t="n"/>
      <x:c r="C372" s="22" t="n"/>
      <x:c r="D372" s="24" t="n"/>
      <x:c r="E372" s="22" t="n"/>
      <x:c r="F372" s="22" t="n"/>
      <x:c r="G372" s="27" t="str">
        <x:f>IF(B372="","",IF(COUNTIF(Parcelas!$A$8:$A$207,B372)=0,"PARCELA NÃO EXISTE",IF(COUNTIF(Parcelas!$A$8:$A$207,B372)&gt;1,"ID DUPLICADO",IF(OR(A372="",D372=""),"INCOMPLETO","OK"))))</x:f>
      </x:c>
    </x:row>
    <x:row r="373" ht="21" customHeight="1">
      <x:c r="A373" s="23" t="n"/>
      <x:c r="B373" s="22" t="n"/>
      <x:c r="C373" s="22" t="n"/>
      <x:c r="D373" s="24" t="n"/>
      <x:c r="E373" s="22" t="n"/>
      <x:c r="F373" s="22" t="n"/>
      <x:c r="G373" s="27" t="str">
        <x:f>IF(B373="","",IF(COUNTIF(Parcelas!$A$8:$A$207,B373)=0,"PARCELA NÃO EXISTE",IF(COUNTIF(Parcelas!$A$8:$A$207,B373)&gt;1,"ID DUPLICADO",IF(OR(A373="",D373=""),"INCOMPLETO","OK"))))</x:f>
      </x:c>
    </x:row>
    <x:row r="374" ht="21" customHeight="1">
      <x:c r="A374" s="23" t="n"/>
      <x:c r="B374" s="22" t="n"/>
      <x:c r="C374" s="22" t="n"/>
      <x:c r="D374" s="24" t="n"/>
      <x:c r="E374" s="22" t="n"/>
      <x:c r="F374" s="22" t="n"/>
      <x:c r="G374" s="27" t="str">
        <x:f>IF(B374="","",IF(COUNTIF(Parcelas!$A$8:$A$207,B374)=0,"PARCELA NÃO EXISTE",IF(COUNTIF(Parcelas!$A$8:$A$207,B374)&gt;1,"ID DUPLICADO",IF(OR(A374="",D374=""),"INCOMPLETO","OK"))))</x:f>
      </x:c>
    </x:row>
    <x:row r="375" ht="21" customHeight="1">
      <x:c r="A375" s="23" t="n"/>
      <x:c r="B375" s="22" t="n"/>
      <x:c r="C375" s="22" t="n"/>
      <x:c r="D375" s="24" t="n"/>
      <x:c r="E375" s="22" t="n"/>
      <x:c r="F375" s="22" t="n"/>
      <x:c r="G375" s="27" t="str">
        <x:f>IF(B375="","",IF(COUNTIF(Parcelas!$A$8:$A$207,B375)=0,"PARCELA NÃO EXISTE",IF(COUNTIF(Parcelas!$A$8:$A$207,B375)&gt;1,"ID DUPLICADO",IF(OR(A375="",D375=""),"INCOMPLETO","OK"))))</x:f>
      </x:c>
    </x:row>
    <x:row r="376" ht="21" customHeight="1">
      <x:c r="A376" s="23" t="n"/>
      <x:c r="B376" s="22" t="n"/>
      <x:c r="C376" s="22" t="n"/>
      <x:c r="D376" s="24" t="n"/>
      <x:c r="E376" s="22" t="n"/>
      <x:c r="F376" s="22" t="n"/>
      <x:c r="G376" s="27" t="str">
        <x:f>IF(B376="","",IF(COUNTIF(Parcelas!$A$8:$A$207,B376)=0,"PARCELA NÃO EXISTE",IF(COUNTIF(Parcelas!$A$8:$A$207,B376)&gt;1,"ID DUPLICADO",IF(OR(A376="",D376=""),"INCOMPLETO","OK"))))</x:f>
      </x:c>
    </x:row>
    <x:row r="377" ht="21" customHeight="1">
      <x:c r="A377" s="23" t="n"/>
      <x:c r="B377" s="22" t="n"/>
      <x:c r="C377" s="22" t="n"/>
      <x:c r="D377" s="24" t="n"/>
      <x:c r="E377" s="22" t="n"/>
      <x:c r="F377" s="22" t="n"/>
      <x:c r="G377" s="27" t="str">
        <x:f>IF(B377="","",IF(COUNTIF(Parcelas!$A$8:$A$207,B377)=0,"PARCELA NÃO EXISTE",IF(COUNTIF(Parcelas!$A$8:$A$207,B377)&gt;1,"ID DUPLICADO",IF(OR(A377="",D377=""),"INCOMPLETO","OK"))))</x:f>
      </x:c>
    </x:row>
    <x:row r="378" ht="21" customHeight="1">
      <x:c r="A378" s="23" t="n"/>
      <x:c r="B378" s="22" t="n"/>
      <x:c r="C378" s="22" t="n"/>
      <x:c r="D378" s="24" t="n"/>
      <x:c r="E378" s="22" t="n"/>
      <x:c r="F378" s="22" t="n"/>
      <x:c r="G378" s="27" t="str">
        <x:f>IF(B378="","",IF(COUNTIF(Parcelas!$A$8:$A$207,B378)=0,"PARCELA NÃO EXISTE",IF(COUNTIF(Parcelas!$A$8:$A$207,B378)&gt;1,"ID DUPLICADO",IF(OR(A378="",D378=""),"INCOMPLETO","OK"))))</x:f>
      </x:c>
    </x:row>
    <x:row r="379" ht="21" customHeight="1">
      <x:c r="A379" s="23" t="n"/>
      <x:c r="B379" s="22" t="n"/>
      <x:c r="C379" s="22" t="n"/>
      <x:c r="D379" s="24" t="n"/>
      <x:c r="E379" s="22" t="n"/>
      <x:c r="F379" s="22" t="n"/>
      <x:c r="G379" s="27" t="str">
        <x:f>IF(B379="","",IF(COUNTIF(Parcelas!$A$8:$A$207,B379)=0,"PARCELA NÃO EXISTE",IF(COUNTIF(Parcelas!$A$8:$A$207,B379)&gt;1,"ID DUPLICADO",IF(OR(A379="",D379=""),"INCOMPLETO","OK"))))</x:f>
      </x:c>
    </x:row>
    <x:row r="380" ht="21" customHeight="1">
      <x:c r="A380" s="23" t="n"/>
      <x:c r="B380" s="22" t="n"/>
      <x:c r="C380" s="22" t="n"/>
      <x:c r="D380" s="24" t="n"/>
      <x:c r="E380" s="22" t="n"/>
      <x:c r="F380" s="22" t="n"/>
      <x:c r="G380" s="27" t="str">
        <x:f>IF(B380="","",IF(COUNTIF(Parcelas!$A$8:$A$207,B380)=0,"PARCELA NÃO EXISTE",IF(COUNTIF(Parcelas!$A$8:$A$207,B380)&gt;1,"ID DUPLICADO",IF(OR(A380="",D380=""),"INCOMPLETO","OK"))))</x:f>
      </x:c>
    </x:row>
    <x:row r="381" ht="21" customHeight="1">
      <x:c r="A381" s="23" t="n"/>
      <x:c r="B381" s="22" t="n"/>
      <x:c r="C381" s="22" t="n"/>
      <x:c r="D381" s="24" t="n"/>
      <x:c r="E381" s="22" t="n"/>
      <x:c r="F381" s="22" t="n"/>
      <x:c r="G381" s="27" t="str">
        <x:f>IF(B381="","",IF(COUNTIF(Parcelas!$A$8:$A$207,B381)=0,"PARCELA NÃO EXISTE",IF(COUNTIF(Parcelas!$A$8:$A$207,B381)&gt;1,"ID DUPLICADO",IF(OR(A381="",D381=""),"INCOMPLETO","OK"))))</x:f>
      </x:c>
    </x:row>
    <x:row r="382" ht="21" customHeight="1">
      <x:c r="A382" s="23" t="n"/>
      <x:c r="B382" s="22" t="n"/>
      <x:c r="C382" s="22" t="n"/>
      <x:c r="D382" s="24" t="n"/>
      <x:c r="E382" s="22" t="n"/>
      <x:c r="F382" s="22" t="n"/>
      <x:c r="G382" s="27" t="str">
        <x:f>IF(B382="","",IF(COUNTIF(Parcelas!$A$8:$A$207,B382)=0,"PARCELA NÃO EXISTE",IF(COUNTIF(Parcelas!$A$8:$A$207,B382)&gt;1,"ID DUPLICADO",IF(OR(A382="",D382=""),"INCOMPLETO","OK"))))</x:f>
      </x:c>
    </x:row>
    <x:row r="383" ht="21" customHeight="1">
      <x:c r="A383" s="23" t="n"/>
      <x:c r="B383" s="22" t="n"/>
      <x:c r="C383" s="22" t="n"/>
      <x:c r="D383" s="24" t="n"/>
      <x:c r="E383" s="22" t="n"/>
      <x:c r="F383" s="22" t="n"/>
      <x:c r="G383" s="27" t="str">
        <x:f>IF(B383="","",IF(COUNTIF(Parcelas!$A$8:$A$207,B383)=0,"PARCELA NÃO EXISTE",IF(COUNTIF(Parcelas!$A$8:$A$207,B383)&gt;1,"ID DUPLICADO",IF(OR(A383="",D383=""),"INCOMPLETO","OK"))))</x:f>
      </x:c>
    </x:row>
    <x:row r="384" ht="21" customHeight="1">
      <x:c r="A384" s="23" t="n"/>
      <x:c r="B384" s="22" t="n"/>
      <x:c r="C384" s="22" t="n"/>
      <x:c r="D384" s="24" t="n"/>
      <x:c r="E384" s="22" t="n"/>
      <x:c r="F384" s="22" t="n"/>
      <x:c r="G384" s="27" t="str">
        <x:f>IF(B384="","",IF(COUNTIF(Parcelas!$A$8:$A$207,B384)=0,"PARCELA NÃO EXISTE",IF(COUNTIF(Parcelas!$A$8:$A$207,B384)&gt;1,"ID DUPLICADO",IF(OR(A384="",D384=""),"INCOMPLETO","OK"))))</x:f>
      </x:c>
    </x:row>
    <x:row r="385" ht="21" customHeight="1">
      <x:c r="A385" s="23" t="n"/>
      <x:c r="B385" s="22" t="n"/>
      <x:c r="C385" s="22" t="n"/>
      <x:c r="D385" s="24" t="n"/>
      <x:c r="E385" s="22" t="n"/>
      <x:c r="F385" s="22" t="n"/>
      <x:c r="G385" s="27" t="str">
        <x:f>IF(B385="","",IF(COUNTIF(Parcelas!$A$8:$A$207,B385)=0,"PARCELA NÃO EXISTE",IF(COUNTIF(Parcelas!$A$8:$A$207,B385)&gt;1,"ID DUPLICADO",IF(OR(A385="",D385=""),"INCOMPLETO","OK"))))</x:f>
      </x:c>
    </x:row>
    <x:row r="386" ht="21" customHeight="1">
      <x:c r="A386" s="23" t="n"/>
      <x:c r="B386" s="22" t="n"/>
      <x:c r="C386" s="22" t="n"/>
      <x:c r="D386" s="24" t="n"/>
      <x:c r="E386" s="22" t="n"/>
      <x:c r="F386" s="22" t="n"/>
      <x:c r="G386" s="27" t="str">
        <x:f>IF(B386="","",IF(COUNTIF(Parcelas!$A$8:$A$207,B386)=0,"PARCELA NÃO EXISTE",IF(COUNTIF(Parcelas!$A$8:$A$207,B386)&gt;1,"ID DUPLICADO",IF(OR(A386="",D386=""),"INCOMPLETO","OK"))))</x:f>
      </x:c>
    </x:row>
    <x:row r="387" ht="21" customHeight="1">
      <x:c r="A387" s="23" t="n"/>
      <x:c r="B387" s="22" t="n"/>
      <x:c r="C387" s="22" t="n"/>
      <x:c r="D387" s="24" t="n"/>
      <x:c r="E387" s="22" t="n"/>
      <x:c r="F387" s="22" t="n"/>
      <x:c r="G387" s="27" t="str">
        <x:f>IF(B387="","",IF(COUNTIF(Parcelas!$A$8:$A$207,B387)=0,"PARCELA NÃO EXISTE",IF(COUNTIF(Parcelas!$A$8:$A$207,B387)&gt;1,"ID DUPLICADO",IF(OR(A387="",D387=""),"INCOMPLETO","OK"))))</x:f>
      </x:c>
    </x:row>
    <x:row r="388" ht="21" customHeight="1">
      <x:c r="A388" s="23" t="n"/>
      <x:c r="B388" s="22" t="n"/>
      <x:c r="C388" s="22" t="n"/>
      <x:c r="D388" s="24" t="n"/>
      <x:c r="E388" s="22" t="n"/>
      <x:c r="F388" s="22" t="n"/>
      <x:c r="G388" s="27" t="str">
        <x:f>IF(B388="","",IF(COUNTIF(Parcelas!$A$8:$A$207,B388)=0,"PARCELA NÃO EXISTE",IF(COUNTIF(Parcelas!$A$8:$A$207,B388)&gt;1,"ID DUPLICADO",IF(OR(A388="",D388=""),"INCOMPLETO","OK"))))</x:f>
      </x:c>
    </x:row>
    <x:row r="389" ht="21" customHeight="1">
      <x:c r="A389" s="23" t="n"/>
      <x:c r="B389" s="22" t="n"/>
      <x:c r="C389" s="22" t="n"/>
      <x:c r="D389" s="24" t="n"/>
      <x:c r="E389" s="22" t="n"/>
      <x:c r="F389" s="22" t="n"/>
      <x:c r="G389" s="27" t="str">
        <x:f>IF(B389="","",IF(COUNTIF(Parcelas!$A$8:$A$207,B389)=0,"PARCELA NÃO EXISTE",IF(COUNTIF(Parcelas!$A$8:$A$207,B389)&gt;1,"ID DUPLICADO",IF(OR(A389="",D389=""),"INCOMPLETO","OK"))))</x:f>
      </x:c>
    </x:row>
    <x:row r="390" ht="21" customHeight="1">
      <x:c r="A390" s="23" t="n"/>
      <x:c r="B390" s="22" t="n"/>
      <x:c r="C390" s="22" t="n"/>
      <x:c r="D390" s="24" t="n"/>
      <x:c r="E390" s="22" t="n"/>
      <x:c r="F390" s="22" t="n"/>
      <x:c r="G390" s="27" t="str">
        <x:f>IF(B390="","",IF(COUNTIF(Parcelas!$A$8:$A$207,B390)=0,"PARCELA NÃO EXISTE",IF(COUNTIF(Parcelas!$A$8:$A$207,B390)&gt;1,"ID DUPLICADO",IF(OR(A390="",D390=""),"INCOMPLETO","OK"))))</x:f>
      </x:c>
    </x:row>
    <x:row r="391" ht="21" customHeight="1">
      <x:c r="A391" s="23" t="n"/>
      <x:c r="B391" s="22" t="n"/>
      <x:c r="C391" s="22" t="n"/>
      <x:c r="D391" s="24" t="n"/>
      <x:c r="E391" s="22" t="n"/>
      <x:c r="F391" s="22" t="n"/>
      <x:c r="G391" s="27" t="str">
        <x:f>IF(B391="","",IF(COUNTIF(Parcelas!$A$8:$A$207,B391)=0,"PARCELA NÃO EXISTE",IF(COUNTIF(Parcelas!$A$8:$A$207,B391)&gt;1,"ID DUPLICADO",IF(OR(A391="",D391=""),"INCOMPLETO","OK"))))</x:f>
      </x:c>
    </x:row>
    <x:row r="392" ht="21" customHeight="1">
      <x:c r="A392" s="23" t="n"/>
      <x:c r="B392" s="22" t="n"/>
      <x:c r="C392" s="22" t="n"/>
      <x:c r="D392" s="24" t="n"/>
      <x:c r="E392" s="22" t="n"/>
      <x:c r="F392" s="22" t="n"/>
      <x:c r="G392" s="27" t="str">
        <x:f>IF(B392="","",IF(COUNTIF(Parcelas!$A$8:$A$207,B392)=0,"PARCELA NÃO EXISTE",IF(COUNTIF(Parcelas!$A$8:$A$207,B392)&gt;1,"ID DUPLICADO",IF(OR(A392="",D392=""),"INCOMPLETO","OK"))))</x:f>
      </x:c>
    </x:row>
    <x:row r="393" ht="21" customHeight="1">
      <x:c r="A393" s="23" t="n"/>
      <x:c r="B393" s="22" t="n"/>
      <x:c r="C393" s="22" t="n"/>
      <x:c r="D393" s="24" t="n"/>
      <x:c r="E393" s="22" t="n"/>
      <x:c r="F393" s="22" t="n"/>
      <x:c r="G393" s="27" t="str">
        <x:f>IF(B393="","",IF(COUNTIF(Parcelas!$A$8:$A$207,B393)=0,"PARCELA NÃO EXISTE",IF(COUNTIF(Parcelas!$A$8:$A$207,B393)&gt;1,"ID DUPLICADO",IF(OR(A393="",D393=""),"INCOMPLETO","OK"))))</x:f>
      </x:c>
    </x:row>
    <x:row r="394" ht="21" customHeight="1">
      <x:c r="A394" s="23" t="n"/>
      <x:c r="B394" s="22" t="n"/>
      <x:c r="C394" s="22" t="n"/>
      <x:c r="D394" s="24" t="n"/>
      <x:c r="E394" s="22" t="n"/>
      <x:c r="F394" s="22" t="n"/>
      <x:c r="G394" s="27" t="str">
        <x:f>IF(B394="","",IF(COUNTIF(Parcelas!$A$8:$A$207,B394)=0,"PARCELA NÃO EXISTE",IF(COUNTIF(Parcelas!$A$8:$A$207,B394)&gt;1,"ID DUPLICADO",IF(OR(A394="",D394=""),"INCOMPLETO","OK"))))</x:f>
      </x:c>
    </x:row>
    <x:row r="395" ht="21" customHeight="1">
      <x:c r="A395" s="23" t="n"/>
      <x:c r="B395" s="22" t="n"/>
      <x:c r="C395" s="22" t="n"/>
      <x:c r="D395" s="24" t="n"/>
      <x:c r="E395" s="22" t="n"/>
      <x:c r="F395" s="22" t="n"/>
      <x:c r="G395" s="27" t="str">
        <x:f>IF(B395="","",IF(COUNTIF(Parcelas!$A$8:$A$207,B395)=0,"PARCELA NÃO EXISTE",IF(COUNTIF(Parcelas!$A$8:$A$207,B395)&gt;1,"ID DUPLICADO",IF(OR(A395="",D395=""),"INCOMPLETO","OK"))))</x:f>
      </x:c>
    </x:row>
    <x:row r="396" ht="21" customHeight="1">
      <x:c r="A396" s="23" t="n"/>
      <x:c r="B396" s="22" t="n"/>
      <x:c r="C396" s="22" t="n"/>
      <x:c r="D396" s="24" t="n"/>
      <x:c r="E396" s="22" t="n"/>
      <x:c r="F396" s="22" t="n"/>
      <x:c r="G396" s="27" t="str">
        <x:f>IF(B396="","",IF(COUNTIF(Parcelas!$A$8:$A$207,B396)=0,"PARCELA NÃO EXISTE",IF(COUNTIF(Parcelas!$A$8:$A$207,B396)&gt;1,"ID DUPLICADO",IF(OR(A396="",D396=""),"INCOMPLETO","OK"))))</x:f>
      </x:c>
    </x:row>
    <x:row r="397" ht="21" customHeight="1">
      <x:c r="A397" s="23" t="n"/>
      <x:c r="B397" s="22" t="n"/>
      <x:c r="C397" s="22" t="n"/>
      <x:c r="D397" s="24" t="n"/>
      <x:c r="E397" s="22" t="n"/>
      <x:c r="F397" s="22" t="n"/>
      <x:c r="G397" s="27" t="str">
        <x:f>IF(B397="","",IF(COUNTIF(Parcelas!$A$8:$A$207,B397)=0,"PARCELA NÃO EXISTE",IF(COUNTIF(Parcelas!$A$8:$A$207,B397)&gt;1,"ID DUPLICADO",IF(OR(A397="",D397=""),"INCOMPLETO","OK"))))</x:f>
      </x:c>
    </x:row>
    <x:row r="398" ht="21" customHeight="1">
      <x:c r="A398" s="23" t="n"/>
      <x:c r="B398" s="22" t="n"/>
      <x:c r="C398" s="22" t="n"/>
      <x:c r="D398" s="24" t="n"/>
      <x:c r="E398" s="22" t="n"/>
      <x:c r="F398" s="22" t="n"/>
      <x:c r="G398" s="27" t="str">
        <x:f>IF(B398="","",IF(COUNTIF(Parcelas!$A$8:$A$207,B398)=0,"PARCELA NÃO EXISTE",IF(COUNTIF(Parcelas!$A$8:$A$207,B398)&gt;1,"ID DUPLICADO",IF(OR(A398="",D398=""),"INCOMPLETO","OK"))))</x:f>
      </x:c>
    </x:row>
    <x:row r="399" ht="21" customHeight="1">
      <x:c r="A399" s="23" t="n"/>
      <x:c r="B399" s="22" t="n"/>
      <x:c r="C399" s="22" t="n"/>
      <x:c r="D399" s="24" t="n"/>
      <x:c r="E399" s="22" t="n"/>
      <x:c r="F399" s="22" t="n"/>
      <x:c r="G399" s="27" t="str">
        <x:f>IF(B399="","",IF(COUNTIF(Parcelas!$A$8:$A$207,B399)=0,"PARCELA NÃO EXISTE",IF(COUNTIF(Parcelas!$A$8:$A$207,B399)&gt;1,"ID DUPLICADO",IF(OR(A399="",D399=""),"INCOMPLETO","OK"))))</x:f>
      </x:c>
    </x:row>
    <x:row r="400" ht="21" customHeight="1">
      <x:c r="A400" s="23" t="n"/>
      <x:c r="B400" s="22" t="n"/>
      <x:c r="C400" s="22" t="n"/>
      <x:c r="D400" s="24" t="n"/>
      <x:c r="E400" s="22" t="n"/>
      <x:c r="F400" s="22" t="n"/>
      <x:c r="G400" s="27" t="str">
        <x:f>IF(B400="","",IF(COUNTIF(Parcelas!$A$8:$A$207,B400)=0,"PARCELA NÃO EXISTE",IF(COUNTIF(Parcelas!$A$8:$A$207,B400)&gt;1,"ID DUPLICADO",IF(OR(A400="",D400=""),"INCOMPLETO","OK"))))</x:f>
      </x:c>
    </x:row>
    <x:row r="401" ht="21" customHeight="1">
      <x:c r="A401" s="23" t="n"/>
      <x:c r="B401" s="22" t="n"/>
      <x:c r="C401" s="22" t="n"/>
      <x:c r="D401" s="24" t="n"/>
      <x:c r="E401" s="22" t="n"/>
      <x:c r="F401" s="22" t="n"/>
      <x:c r="G401" s="27" t="str">
        <x:f>IF(B401="","",IF(COUNTIF(Parcelas!$A$8:$A$207,B401)=0,"PARCELA NÃO EXISTE",IF(COUNTIF(Parcelas!$A$8:$A$207,B401)&gt;1,"ID DUPLICADO",IF(OR(A401="",D401=""),"INCOMPLETO","OK"))))</x:f>
      </x:c>
    </x:row>
    <x:row r="402" ht="21" customHeight="1">
      <x:c r="A402" s="23" t="n"/>
      <x:c r="B402" s="22" t="n"/>
      <x:c r="C402" s="22" t="n"/>
      <x:c r="D402" s="24" t="n"/>
      <x:c r="E402" s="22" t="n"/>
      <x:c r="F402" s="22" t="n"/>
      <x:c r="G402" s="27" t="str">
        <x:f>IF(B402="","",IF(COUNTIF(Parcelas!$A$8:$A$207,B402)=0,"PARCELA NÃO EXISTE",IF(COUNTIF(Parcelas!$A$8:$A$207,B402)&gt;1,"ID DUPLICADO",IF(OR(A402="",D402=""),"INCOMPLETO","OK"))))</x:f>
      </x:c>
    </x:row>
    <x:row r="403" ht="21" customHeight="1">
      <x:c r="A403" s="23" t="n"/>
      <x:c r="B403" s="22" t="n"/>
      <x:c r="C403" s="22" t="n"/>
      <x:c r="D403" s="24" t="n"/>
      <x:c r="E403" s="22" t="n"/>
      <x:c r="F403" s="22" t="n"/>
      <x:c r="G403" s="27" t="str">
        <x:f>IF(B403="","",IF(COUNTIF(Parcelas!$A$8:$A$207,B403)=0,"PARCELA NÃO EXISTE",IF(COUNTIF(Parcelas!$A$8:$A$207,B403)&gt;1,"ID DUPLICADO",IF(OR(A403="",D403=""),"INCOMPLETO","OK"))))</x:f>
      </x:c>
    </x:row>
    <x:row r="404" ht="21" customHeight="1">
      <x:c r="A404" s="23" t="n"/>
      <x:c r="B404" s="22" t="n"/>
      <x:c r="C404" s="22" t="n"/>
      <x:c r="D404" s="24" t="n"/>
      <x:c r="E404" s="22" t="n"/>
      <x:c r="F404" s="22" t="n"/>
      <x:c r="G404" s="27" t="str">
        <x:f>IF(B404="","",IF(COUNTIF(Parcelas!$A$8:$A$207,B404)=0,"PARCELA NÃO EXISTE",IF(COUNTIF(Parcelas!$A$8:$A$207,B404)&gt;1,"ID DUPLICADO",IF(OR(A404="",D404=""),"INCOMPLETO","OK"))))</x:f>
      </x:c>
    </x:row>
    <x:row r="405" ht="21" customHeight="1">
      <x:c r="A405" s="23" t="n"/>
      <x:c r="B405" s="22" t="n"/>
      <x:c r="C405" s="22" t="n"/>
      <x:c r="D405" s="24" t="n"/>
      <x:c r="E405" s="22" t="n"/>
      <x:c r="F405" s="22" t="n"/>
      <x:c r="G405" s="27" t="str">
        <x:f>IF(B405="","",IF(COUNTIF(Parcelas!$A$8:$A$207,B405)=0,"PARCELA NÃO EXISTE",IF(COUNTIF(Parcelas!$A$8:$A$207,B405)&gt;1,"ID DUPLICADO",IF(OR(A405="",D405=""),"INCOMPLETO","OK"))))</x:f>
      </x:c>
    </x:row>
    <x:row r="406" ht="21" customHeight="1">
      <x:c r="A406" s="23" t="n"/>
      <x:c r="B406" s="22" t="n"/>
      <x:c r="C406" s="22" t="n"/>
      <x:c r="D406" s="24" t="n"/>
      <x:c r="E406" s="22" t="n"/>
      <x:c r="F406" s="22" t="n"/>
      <x:c r="G406" s="27" t="str">
        <x:f>IF(B406="","",IF(COUNTIF(Parcelas!$A$8:$A$207,B406)=0,"PARCELA NÃO EXISTE",IF(COUNTIF(Parcelas!$A$8:$A$207,B406)&gt;1,"ID DUPLICADO",IF(OR(A406="",D406=""),"INCOMPLETO","OK"))))</x:f>
      </x:c>
    </x:row>
    <x:row r="407" ht="21" customHeight="1">
      <x:c r="A407" s="23" t="n"/>
      <x:c r="B407" s="22" t="n"/>
      <x:c r="C407" s="22" t="n"/>
      <x:c r="D407" s="24" t="n"/>
      <x:c r="E407" s="22" t="n"/>
      <x:c r="F407" s="22" t="n"/>
      <x:c r="G407" s="27" t="str">
        <x:f>IF(B407="","",IF(COUNTIF(Parcelas!$A$8:$A$207,B407)=0,"PARCELA NÃO EXISTE",IF(COUNTIF(Parcelas!$A$8:$A$207,B407)&gt;1,"ID DUPLICADO",IF(OR(A407="",D407=""),"INCOMPLETO","OK"))))</x:f>
      </x:c>
    </x:row>
  </x:sheetData>
  <x:mergeCells>
    <x:mergeCell ref="A3:G3"/>
    <x:mergeCell ref="A5:G5"/>
    <x:mergeCell ref="A1:G2"/>
  </x:mergeCells>
  <x:conditionalFormatting sqref="G8:G407">
    <x:cfRule type="expression" dxfId="0" priority="1">
      <x:formula>OR(ISNUMBER(SEARCH("ATRAS",G8)),ISNUMBER(SEARCH("VENCID",G8)),ISNUMBER(SEARCH("FALTA",G8)),ISNUMBER(SEARCH("NEGATIV",G8)))</x:formula>
    </x:cfRule>
    <x:cfRule type="expression" dxfId="1" priority="2">
      <x:formula>OR(ISNUMBER(SEARCH("CONCLU",G8)),ISNUMBER(SEARCH("OK",G8)),ISNUMBER(SEARCH("QUITAD",G8)))</x:formula>
    </x:cfRule>
  </x:conditionalFormatting>
  <x:dataValidations count="2">
    <x:dataValidation type="list" allowBlank="1" showDropDown="0" showInputMessage="0" showErrorMessage="1" errorTitle="Valor inválido" error="Selecione uma opção da lista." sqref="C8:C407">
      <x:formula1>"Pix,Dinheiro,Cartão,Transferência,Outro"</x:formula1>
    </x:dataValidation>
    <x:dataValidation type="decimal" operator="greaterThanOrEqual" allowBlank="1" showDropDown="0" showInputMessage="0" showErrorMessage="1" error="Informe um número igual ou maior que zero." sqref="D8:D407">
      <x:formula1>0</x:formula1>
    </x:dataValidation>
  </x:dataValidations>
  <x:pageMargins left="0.7" right="0.7" top="0.75" bottom="0.75" header="0.3" footer="0.3"/>
</x:worksheet>
</file>