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PAINEL" sheetId="2" state="visible" r:id="rId2"/>
    <sheet xmlns:r="http://schemas.openxmlformats.org/officeDocument/2006/relationships" name="CHECKLIST DIGITAL" sheetId="3" state="visible" r:id="rId3"/>
    <sheet xmlns:r="http://schemas.openxmlformats.org/officeDocument/2006/relationships" name="PLANO DE AÇÃO" sheetId="4" state="visible" r:id="rId4"/>
    <sheet xmlns:r="http://schemas.openxmlformats.org/officeDocument/2006/relationships" name="IA AUTOMAÇÃO" sheetId="5" state="visible" r:id="rId5"/>
    <sheet xmlns:r="http://schemas.openxmlformats.org/officeDocument/2006/relationships" name="RISCOS" sheetId="6" state="visible" r:id="rId6"/>
    <sheet xmlns:r="http://schemas.openxmlformats.org/officeDocument/2006/relationships" name="FONTES" sheetId="7" state="visible" r:id="rId7"/>
  </sheets>
  <definedNames>
    <definedName name="_xlnm._FilterDatabase" localSheetId="2" hidden="1">'CHECKLIST DIGITAL'!$A$7:$F$87</definedName>
    <definedName name="_xlnm.Print_Titles" localSheetId="2">'CHECKLIST DIGITAL'!$1:$7</definedName>
    <definedName name="_xlnm._FilterDatabase" localSheetId="3" hidden="1">'PLANO DE AÇÃO'!$A$7:$H$87</definedName>
    <definedName name="_xlnm.Print_Titles" localSheetId="3">'PLANO DE AÇÃO'!$1:$7</definedName>
    <definedName name="_xlnm._FilterDatabase" localSheetId="4" hidden="1">'IA AUTOMAÇÃO'!$A$7:$K$87</definedName>
    <definedName name="_xlnm.Print_Titles" localSheetId="4">'IA AUTOMAÇÃO'!$1:$7</definedName>
    <definedName name="_xlnm._FilterDatabase" localSheetId="5" hidden="1">'RISCOS'!$A$7:$D$87</definedName>
    <definedName name="_xlnm.Print_Titles" localSheetId="5">'RISCOS'!$1:$7</definedName>
    <definedName name="_xlnm._FilterDatabase" localSheetId="6" hidden="1">'FONTES'!$A$7:$E$13</definedName>
  </definedNames>
  <calcPr calcId="124519" calcMode="auto" fullCalcOnLoad="1"/>
</workbook>
</file>

<file path=xl/styles.xml><?xml version="1.0" encoding="utf-8"?>
<styleSheet xmlns="http://schemas.openxmlformats.org/spreadsheetml/2006/main">
  <numFmts count="6">
    <numFmt numFmtId="164" formatCode="#,##0;[Red](#,##0);&quot;–&quot;"/>
    <numFmt numFmtId="165" formatCode="#,##0.00;[Red](#,##0.00);&quot;–&quot;"/>
    <numFmt numFmtId="166" formatCode="dd/mm/yyyy"/>
    <numFmt numFmtId="167" formatCode="&quot;R$&quot; #,##0.00;[Red](&quot;R$&quot; #,##0.00);&quot;–&quot;"/>
    <numFmt numFmtId="168" formatCode="0.0%;[Red](0.0%);&quot;–&quot;"/>
    <numFmt numFmtId="169" formatCode="yyyy-mm-dd"/>
  </numFmts>
  <fonts count="20">
    <font>
      <name val="Calibri"/>
      <family val="2"/>
      <color theme="1"/>
      <sz val="11"/>
      <scheme val="minor"/>
    </font>
    <font>
      <name val="Aptos Display"/>
      <b val="1"/>
      <color rgb="00FFFFFF"/>
      <sz val="22"/>
    </font>
    <font>
      <name val="Aptos"/>
      <color rgb="00FFFFFF"/>
      <sz val="11"/>
    </font>
    <font>
      <name val="Aptos"/>
      <b val="1"/>
      <color rgb="00087E82"/>
      <sz val="10"/>
    </font>
    <font>
      <name val="Aptos"/>
      <b val="1"/>
      <color rgb="00087E82"/>
      <sz val="13"/>
    </font>
    <font>
      <name val="Aptos Display"/>
      <b val="1"/>
      <color rgb="00FFFFFF"/>
      <sz val="14"/>
    </font>
    <font>
      <name val="Aptos"/>
      <color rgb="00243447"/>
      <sz val="11"/>
    </font>
    <font>
      <name val="Aptos"/>
      <b val="1"/>
      <color rgb="0017283B"/>
      <sz val="12"/>
    </font>
    <font>
      <name val="Aptos"/>
      <b val="1"/>
      <color rgb="00087E82"/>
      <sz val="12"/>
    </font>
    <font>
      <name val="Aptos"/>
      <b val="1"/>
      <color rgb="00154DAB"/>
      <sz val="11"/>
      <u val="single"/>
    </font>
    <font>
      <name val="Aptos"/>
      <i val="1"/>
      <color rgb="0066788A"/>
      <sz val="10"/>
    </font>
    <font>
      <name val="Aptos"/>
      <b val="1"/>
      <color rgb="00FFFFFF"/>
      <sz val="10"/>
    </font>
    <font>
      <name val="Aptos"/>
      <color rgb="00154DAB"/>
      <sz val="10"/>
    </font>
    <font>
      <name val="Aptos"/>
      <color rgb="00243447"/>
      <sz val="10"/>
    </font>
    <font>
      <b val="1"/>
      <color rgb="00FFFFFF"/>
    </font>
    <font>
      <name val="Aptos"/>
      <b val="1"/>
      <color rgb="0017283B"/>
      <sz val="11"/>
    </font>
    <font>
      <name val="Aptos Display"/>
      <b val="1"/>
      <color rgb="0007834D"/>
      <sz val="14"/>
    </font>
    <font>
      <name val="Aptos"/>
      <color rgb="0066788A"/>
      <sz val="10"/>
    </font>
    <font>
      <name val="Aptos"/>
      <b val="1"/>
      <color rgb="00FFFFFF"/>
    </font>
    <font>
      <name val="Calibri"/>
      <family val="2"/>
      <color theme="10"/>
      <sz val="12"/>
      <scheme val="minor"/>
    </font>
  </fonts>
  <fills count="12">
    <fill>
      <patternFill/>
    </fill>
    <fill>
      <patternFill patternType="gray125"/>
    </fill>
    <fill>
      <patternFill patternType="solid">
        <fgColor rgb="0017283B"/>
      </patternFill>
    </fill>
    <fill>
      <patternFill patternType="solid">
        <fgColor rgb="0025435A"/>
      </patternFill>
    </fill>
    <fill>
      <patternFill patternType="solid">
        <fgColor rgb="00087E82"/>
      </patternFill>
    </fill>
    <fill>
      <patternFill patternType="solid">
        <fgColor rgb="00F5F8FA"/>
      </patternFill>
    </fill>
    <fill>
      <patternFill patternType="solid">
        <fgColor rgb="00FFF2DA"/>
      </patternFill>
    </fill>
    <fill>
      <patternFill patternType="solid">
        <fgColor rgb="00EEF5FF"/>
      </patternFill>
    </fill>
    <fill>
      <patternFill patternType="solid">
        <fgColor rgb="00FFFFFF"/>
      </patternFill>
    </fill>
    <fill>
      <patternFill patternType="solid">
        <fgColor rgb="00E8F1FF"/>
      </patternFill>
    </fill>
    <fill>
      <patternFill patternType="solid">
        <fgColor rgb="00F8FBFB"/>
      </patternFill>
    </fill>
    <fill>
      <patternFill patternType="solid">
        <fgColor rgb="00DCF5E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9" fillId="0" borderId="0"/>
  </cellStyleXfs>
  <cellXfs count="47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3" borderId="0" applyAlignment="1" pivotButton="0" quotePrefix="0" xfId="0">
      <alignment vertical="center" indent="2"/>
    </xf>
    <xf numFmtId="0" fontId="0" fillId="3" borderId="0" pivotButton="0" quotePrefix="0" xfId="0"/>
    <xf numFmtId="0" fontId="3" fillId="0" borderId="0" applyAlignment="1" pivotButton="0" quotePrefix="0" xfId="0">
      <alignment vertical="center"/>
    </xf>
    <xf numFmtId="0" fontId="4" fillId="0" borderId="0" pivotButton="0" quotePrefix="0" xfId="0"/>
    <xf numFmtId="0" fontId="5" fillId="4" borderId="0" applyAlignment="1" pivotButton="0" quotePrefix="0" xfId="0">
      <alignment horizontal="center"/>
    </xf>
    <xf numFmtId="0" fontId="6" fillId="5" borderId="0" applyAlignment="1" pivotButton="0" quotePrefix="0" xfId="0">
      <alignment vertical="center" wrapText="1" indent="1"/>
    </xf>
    <xf numFmtId="0" fontId="7" fillId="0" borderId="0" pivotButton="0" quotePrefix="0" xfId="0"/>
    <xf numFmtId="0" fontId="6" fillId="6" borderId="0" applyAlignment="1" pivotButton="0" quotePrefix="0" xfId="0">
      <alignment vertical="center" wrapText="1" indent="1"/>
    </xf>
    <xf numFmtId="0" fontId="8" fillId="0" borderId="0" pivotButton="0" quotePrefix="0" xfId="0"/>
    <xf numFmtId="0" fontId="9" fillId="0" borderId="0" pivotButton="0" quotePrefix="0" xfId="0"/>
    <xf numFmtId="0" fontId="14" fillId="4" borderId="0" pivotButton="0" quotePrefix="0" xfId="0"/>
    <xf numFmtId="0" fontId="0" fillId="4" borderId="0" pivotButton="0" quotePrefix="0" xfId="0"/>
    <xf numFmtId="0" fontId="15" fillId="0" borderId="0" pivotButton="0" quotePrefix="0" xfId="0"/>
    <xf numFmtId="164" fontId="16" fillId="11" borderId="0" pivotButton="0" quotePrefix="0" xfId="0"/>
    <xf numFmtId="0" fontId="17" fillId="0" borderId="0" pivotButton="0" quotePrefix="0" xfId="0"/>
    <xf numFmtId="168" fontId="16" fillId="11" borderId="0" pivotButton="0" quotePrefix="0" xfId="0"/>
    <xf numFmtId="165" fontId="16" fillId="11" borderId="0" pivotButton="0" quotePrefix="0" xfId="0"/>
    <xf numFmtId="167" fontId="16" fillId="11" borderId="0" pivotButton="0" quotePrefix="0" xfId="0"/>
    <xf numFmtId="0" fontId="13" fillId="0" borderId="0" applyAlignment="1" pivotButton="0" quotePrefix="0" xfId="0">
      <alignment vertical="center" wrapText="1"/>
    </xf>
    <xf numFmtId="0" fontId="10" fillId="0" borderId="0" pivotButton="0" quotePrefix="0" xfId="0"/>
    <xf numFmtId="0" fontId="11" fillId="4" borderId="0" applyAlignment="1" pivotButton="0" quotePrefix="0" xfId="0">
      <alignment vertical="center" wrapText="1"/>
    </xf>
    <xf numFmtId="0" fontId="12" fillId="7" borderId="0" applyAlignment="1" pivotButton="0" quotePrefix="0" xfId="0">
      <alignment vertical="center"/>
    </xf>
    <xf numFmtId="164" fontId="12" fillId="7" borderId="0" applyAlignment="1" pivotButton="0" quotePrefix="0" xfId="0">
      <alignment vertical="center"/>
    </xf>
    <xf numFmtId="165" fontId="13" fillId="8" borderId="0" applyAlignment="1" pivotButton="0" quotePrefix="0" xfId="0">
      <alignment vertical="center"/>
    </xf>
    <xf numFmtId="164" fontId="13" fillId="8" borderId="0" applyAlignment="1" pivotButton="0" quotePrefix="0" xfId="0">
      <alignment vertical="center"/>
    </xf>
    <xf numFmtId="0" fontId="12" fillId="9" borderId="0" applyAlignment="1" pivotButton="0" quotePrefix="0" xfId="0">
      <alignment vertical="center"/>
    </xf>
    <xf numFmtId="164" fontId="12" fillId="9" borderId="0" applyAlignment="1" pivotButton="0" quotePrefix="0" xfId="0">
      <alignment vertical="center"/>
    </xf>
    <xf numFmtId="165" fontId="13" fillId="10" borderId="0" applyAlignment="1" pivotButton="0" quotePrefix="0" xfId="0">
      <alignment vertical="center"/>
    </xf>
    <xf numFmtId="164" fontId="13" fillId="10" borderId="0" applyAlignment="1" pivotButton="0" quotePrefix="0" xfId="0">
      <alignment vertical="center"/>
    </xf>
    <xf numFmtId="166" fontId="12" fillId="7" borderId="0" applyAlignment="1" pivotButton="0" quotePrefix="0" xfId="0">
      <alignment vertical="center"/>
    </xf>
    <xf numFmtId="166" fontId="12" fillId="9" borderId="0" applyAlignment="1" pivotButton="0" quotePrefix="0" xfId="0">
      <alignment vertical="center"/>
    </xf>
    <xf numFmtId="165" fontId="12" fillId="7" borderId="0" applyAlignment="1" pivotButton="0" quotePrefix="0" xfId="0">
      <alignment vertical="center"/>
    </xf>
    <xf numFmtId="167" fontId="12" fillId="7" borderId="0" applyAlignment="1" pivotButton="0" quotePrefix="0" xfId="0">
      <alignment vertical="center"/>
    </xf>
    <xf numFmtId="167" fontId="13" fillId="8" borderId="0" applyAlignment="1" pivotButton="0" quotePrefix="0" xfId="0">
      <alignment vertical="center"/>
    </xf>
    <xf numFmtId="165" fontId="12" fillId="9" borderId="0" applyAlignment="1" pivotButton="0" quotePrefix="0" xfId="0">
      <alignment vertical="center"/>
    </xf>
    <xf numFmtId="167" fontId="12" fillId="9" borderId="0" applyAlignment="1" pivotButton="0" quotePrefix="0" xfId="0">
      <alignment vertical="center"/>
    </xf>
    <xf numFmtId="167" fontId="13" fillId="10" borderId="0" applyAlignment="1" pivotButton="0" quotePrefix="0" xfId="0">
      <alignment vertical="center"/>
    </xf>
    <xf numFmtId="0" fontId="18" fillId="4" borderId="0" pivotButton="0" quotePrefix="0" xfId="0"/>
    <xf numFmtId="0" fontId="0" fillId="5" borderId="0" applyAlignment="1" pivotButton="0" quotePrefix="0" xfId="0">
      <alignment vertical="center" wrapText="1"/>
    </xf>
    <xf numFmtId="0" fontId="19" fillId="5" borderId="0" applyAlignment="1" pivotButton="0" quotePrefix="0" xfId="1">
      <alignment vertical="center" wrapText="1"/>
    </xf>
    <xf numFmtId="166" fontId="0" fillId="5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19" fillId="0" borderId="0" applyAlignment="1" pivotButton="0" quotePrefix="0" xfId="1">
      <alignment vertical="center" wrapText="1"/>
    </xf>
    <xf numFmtId="166" fontId="0" fillId="0" borderId="0" applyAlignment="1" pivotButton="0" quotePrefix="0" xfId="0">
      <alignment vertical="center" wrapText="1"/>
    </xf>
  </cellXfs>
  <cellStyles count="2">
    <cellStyle name="Normal" xfId="0" builtinId="0" hidden="0"/>
    <cellStyle name="Hyperlink" xfId="1" builtinId="8" hidden="0"/>
  </cellStyles>
  <dxfs count="1">
    <dxf>
      <font>
        <b val="1"/>
        <color rgb="00C22E39"/>
      </font>
      <fill>
        <patternFill patternType="solid">
          <fgColor rgb="00FCEC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ECKLIST DIGITAL'!A1" TargetMode="External" Id="rId1"/><Relationship Type="http://schemas.openxmlformats.org/officeDocument/2006/relationships/hyperlink" Target="#'PLANO DE A&#199;&#195;O'!A1" TargetMode="External" Id="rId2"/><Relationship Type="http://schemas.openxmlformats.org/officeDocument/2006/relationships/hyperlink" Target="#'IA AUTOMA&#199;&#195;O'!A1" TargetMode="External" Id="rId3"/><Relationship Type="http://schemas.openxmlformats.org/officeDocument/2006/relationships/hyperlink" Target="#'RISCOS'!A1" TargetMode="External" Id="rId4"/><Relationship Type="http://schemas.openxmlformats.org/officeDocument/2006/relationships/hyperlink" Target="#'PAINEL'!A1" TargetMode="External" Id="rId5"/><Relationship Type="http://schemas.openxmlformats.org/officeDocument/2006/relationships/hyperlink" Target="#'FONTES'!A1" TargetMode="External" Id="rId6"/></Relationships>
</file>

<file path=xl/worksheets/_rels/sheet7.xml.rels><Relationships xmlns="http://schemas.openxmlformats.org/package/2006/relationships"><Relationship Type="http://schemas.openxmlformats.org/officeDocument/2006/relationships/hyperlink" Target="https://sebrae.com.br/Sebrae/Portal%20Sebrae/UFs/MS/Anexos/Cartilhas%20Agora%20Sou%20MEI/Como%20elaborar%20-%20Pre%C3%A7o%20de%20vendas.pdf" TargetMode="External" Id="rId1"/><Relationship Type="http://schemas.openxmlformats.org/officeDocument/2006/relationships/hyperlink" Target="https://sebrae.com.br/Sebrae/Portal%20Sebrae/UFs/PE/Anexos/Ponto%20de%20equil%C3%ADbrio%20como%20calcular%20o%20faturamento%20necess%C3%A1rio%20para%20voc%C3%AA%20obter%20lucro.pdf" TargetMode="External" Id="rId2"/><Relationship Type="http://schemas.openxmlformats.org/officeDocument/2006/relationships/hyperlink" Target="https://blog.rn.sebrae.com.br/precificar-produto-2026/" TargetMode="External" Id="rId3"/><Relationship Type="http://schemas.openxmlformats.org/officeDocument/2006/relationships/hyperlink" Target="https://www.gov.br/anpd/pt-br/acesso-a-informacao/perguntas-frequentes" TargetMode="External" Id="rId4"/><Relationship Type="http://schemas.openxmlformats.org/officeDocument/2006/relationships/hyperlink" Target="https://developers.google.com/search/docs/fundamentals/creating-helpful-content?hl=pt-br" TargetMode="External" Id="rId5"/><Relationship Type="http://schemas.openxmlformats.org/officeDocument/2006/relationships/hyperlink" Target="https://support.google.com/webmasters/answer/7576553?hl=pt-BR" TargetMode="External" Id="rId6"/></Relationships>
</file>

<file path=xl/worksheets/sheet1.xml><?xml version="1.0" encoding="utf-8"?>
<worksheet xmlns="http://schemas.openxmlformats.org/spreadsheetml/2006/main">
  <sheetPr>
    <tabColor rgb="00E4A84A"/>
    <outlinePr summaryBelow="1" summaryRight="1"/>
    <pageSetUpPr fitToPage="1"/>
  </sheetPr>
  <dimension ref="A1:J28"/>
  <sheetViews>
    <sheetView showGridLines="0" zoomScale="88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7" customWidth="1" min="3" max="3"/>
    <col width="17" customWidth="1" min="4" max="4"/>
    <col width="17" customWidth="1" min="5" max="5"/>
    <col width="17" customWidth="1" min="6" max="6"/>
    <col width="15" customWidth="1" min="7" max="7"/>
    <col width="15" customWidth="1" min="8" max="8"/>
    <col width="15" customWidth="1" min="9" max="9"/>
    <col width="17" customWidth="1" min="10" max="10"/>
  </cols>
  <sheetData>
    <row r="1" ht="28" customHeight="1">
      <c r="A1" s="1" t="inlineStr">
        <is>
          <t>Sua empresa está preparada?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6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 ht="31" customHeight="1">
      <c r="A3" s="3" t="inlineStr">
        <is>
          <t>Diagnóstico de presença digital, oportunidades de automação e simulação de retorno da IA.</t>
        </is>
      </c>
      <c r="B3" s="4" t="n"/>
      <c r="C3" s="4" t="n"/>
      <c r="D3" s="4" t="n"/>
      <c r="E3" s="4" t="n"/>
      <c r="F3" s="4" t="n"/>
      <c r="G3" s="4" t="n"/>
      <c r="H3" s="4" t="n"/>
      <c r="I3" s="4" t="n"/>
      <c r="J3" s="4" t="n"/>
    </row>
    <row r="5" ht="23" customHeight="1">
      <c r="A5" s="5" t="inlineStr">
        <is>
          <t>PEDRO MERLI  /  ASSESSORIA DIGITAL DE NEGÓCIOS         •         Enxergar oportunidades. Construir soluções.</t>
        </is>
      </c>
    </row>
    <row r="7" ht="30" customHeight="1">
      <c r="A7" s="6" t="inlineStr">
        <is>
          <t>ANTES DE COMEÇAR</t>
        </is>
      </c>
    </row>
    <row r="9" ht="44" customHeight="1">
      <c r="A9" s="7" t="inlineStr">
        <is>
          <t>01</t>
        </is>
      </c>
      <c r="B9" s="8" t="inlineStr">
        <is>
          <t>Responda CHECKLIST DIGITAL com Sim, Parcial, Não ou Não se aplica. A nota é só um auto-diagnóstico.</t>
        </is>
      </c>
    </row>
    <row r="10" ht="44" customHeight="1">
      <c r="A10" s="7" t="inlineStr">
        <is>
          <t>02</t>
        </is>
      </c>
      <c r="B10" s="8" t="inlineStr">
        <is>
          <t>Coloque as prioridades reais em PLANO DE AÇÃO com impacto e esforço de 1 a 5.</t>
        </is>
      </c>
    </row>
    <row r="11" ht="44" customHeight="1">
      <c r="A11" s="7" t="inlineStr">
        <is>
          <t>03</t>
        </is>
      </c>
      <c r="B11" s="8" t="inlineStr">
        <is>
          <t>Simule situações na aba IA AUTOMAÇÃO usando tempo economizado, frequência e custo.</t>
        </is>
      </c>
    </row>
    <row r="12" ht="44" customHeight="1">
      <c r="A12" s="7" t="inlineStr">
        <is>
          <t>04</t>
        </is>
      </c>
      <c r="B12" s="8" t="inlineStr">
        <is>
          <t>Analise RISCOS antes de testar IA com dados de clientes; depois veja o PAINEL.</t>
        </is>
      </c>
    </row>
    <row r="15">
      <c r="A15" s="9" t="inlineStr">
        <is>
          <t>IMPORTANTE — LEIA ANTES DE USAR</t>
        </is>
      </c>
    </row>
    <row r="17" ht="39" customHeight="1">
      <c r="A17" s="10" t="inlineStr">
        <is>
          <t>• O score é autoral e educativo; não é nota oficial do Google, autoridade de domínio ou garantia de ranking.</t>
        </is>
      </c>
    </row>
    <row r="18" ht="39" customHeight="1">
      <c r="A18" s="8" t="inlineStr">
        <is>
          <t>• O retorno da automação é estimado e não equivale a dinheiro economizado se as horas não forem convertidas em valor real.</t>
        </is>
      </c>
    </row>
    <row r="19" ht="39" customHeight="1">
      <c r="A19" s="8" t="inlineStr">
        <is>
          <t>• Não envie informações sensíveis, sigilosas ou pessoais a ferramentas sem avaliação apropriada.</t>
        </is>
      </c>
    </row>
    <row r="22">
      <c r="A22" s="11" t="inlineStr">
        <is>
          <t>ABAS DO ARQUIVO</t>
        </is>
      </c>
    </row>
    <row r="23" ht="24" customHeight="1">
      <c r="A23" s="12" t="inlineStr">
        <is>
          <t>↗  CHECKLIST DIGITAL</t>
        </is>
      </c>
    </row>
    <row r="24" ht="24" customHeight="1">
      <c r="A24" s="12" t="inlineStr">
        <is>
          <t>↗  PLANO DE AÇÃO</t>
        </is>
      </c>
    </row>
    <row r="25" ht="24" customHeight="1">
      <c r="A25" s="12" t="inlineStr">
        <is>
          <t>↗  IA AUTOMAÇÃO</t>
        </is>
      </c>
    </row>
    <row r="26" ht="24" customHeight="1">
      <c r="A26" s="12" t="inlineStr">
        <is>
          <t>↗  RISCOS</t>
        </is>
      </c>
    </row>
    <row r="27" ht="24" customHeight="1">
      <c r="A27" s="12" t="inlineStr">
        <is>
          <t>↗  PAINEL</t>
        </is>
      </c>
    </row>
    <row r="28" ht="24" customHeight="1">
      <c r="A28" s="12" t="inlineStr">
        <is>
          <t>↗  FONTES</t>
        </is>
      </c>
    </row>
  </sheetData>
  <mergeCells count="13">
    <mergeCell ref="A5:J5"/>
    <mergeCell ref="B11:J11"/>
    <mergeCell ref="A1:J2"/>
    <mergeCell ref="B10:J10"/>
    <mergeCell ref="A22:J22"/>
    <mergeCell ref="A17:J17"/>
    <mergeCell ref="A18:J18"/>
    <mergeCell ref="A3:J3"/>
    <mergeCell ref="B9:J9"/>
    <mergeCell ref="A7:J7"/>
    <mergeCell ref="A15:J15"/>
    <mergeCell ref="B12:J12"/>
    <mergeCell ref="A19:J19"/>
  </mergeCells>
  <hyperlinks>
    <hyperlink xmlns:r="http://schemas.openxmlformats.org/officeDocument/2006/relationships" ref="A23" r:id="rId1"/>
    <hyperlink xmlns:r="http://schemas.openxmlformats.org/officeDocument/2006/relationships" ref="A24" r:id="rId2"/>
    <hyperlink xmlns:r="http://schemas.openxmlformats.org/officeDocument/2006/relationships" ref="A25" r:id="rId3"/>
    <hyperlink xmlns:r="http://schemas.openxmlformats.org/officeDocument/2006/relationships" ref="A26" r:id="rId4"/>
    <hyperlink xmlns:r="http://schemas.openxmlformats.org/officeDocument/2006/relationships" ref="A27" r:id="rId5"/>
    <hyperlink xmlns:r="http://schemas.openxmlformats.org/officeDocument/2006/relationships" ref="A28" r:id="rId6"/>
  </hyperlinks>
  <printOptions horizontalCentered="1"/>
  <pageMargins left="0.75" right="0.75" top="1" bottom="1" header="0.5" footer="0.5"/>
  <pageSetup fitToHeight="0" fitToWidth="1"/>
  <headerFooter>
    <oddHeader/>
    <oddFooter>&amp;CPedro Merli — Material educativo gratuito | Exemplos fictícios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087E82"/>
    <outlinePr summaryBelow="1" summaryRight="1"/>
    <pageSetUpPr fitToPage="1"/>
  </sheetPr>
  <dimension ref="A1:J20"/>
  <sheetViews>
    <sheetView showGridLines="0" zoomScale="88" workbookViewId="0">
      <selection activeCell="A1" sqref="A1"/>
    </sheetView>
  </sheetViews>
  <sheetFormatPr baseColWidth="8" defaultRowHeight="15"/>
  <cols>
    <col width="52" customWidth="1" min="1" max="1"/>
    <col width="24" customWidth="1" min="2" max="2"/>
    <col width="16" customWidth="1" min="3" max="3"/>
    <col width="17" customWidth="1" min="4" max="4"/>
    <col width="19" customWidth="1" min="5" max="5"/>
    <col width="19" customWidth="1" min="6" max="6"/>
    <col width="19" customWidth="1" min="7" max="7"/>
    <col width="19" customWidth="1" min="8" max="8"/>
    <col width="19" customWidth="1" min="9" max="9"/>
    <col width="19" customWidth="1" min="10" max="10"/>
  </cols>
  <sheetData>
    <row r="1" ht="28" customHeight="1">
      <c r="A1" s="1" t="inlineStr">
        <is>
          <t>Diagnóstico e oportunidades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6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 ht="31" customHeight="1">
      <c r="A3" s="3" t="inlineStr">
        <is>
          <t>O diagnóstico aponta perguntas; o valor vem de executar e medir.</t>
        </is>
      </c>
      <c r="B3" s="4" t="n"/>
      <c r="C3" s="4" t="n"/>
      <c r="D3" s="4" t="n"/>
      <c r="E3" s="4" t="n"/>
      <c r="F3" s="4" t="n"/>
      <c r="G3" s="4" t="n"/>
      <c r="H3" s="4" t="n"/>
      <c r="I3" s="4" t="n"/>
      <c r="J3" s="4" t="n"/>
    </row>
    <row r="5" ht="23" customHeight="1">
      <c r="A5" s="5" t="inlineStr">
        <is>
          <t>PEDRO MERLI  /  ASSESSORIA DIGITAL DE NEGÓCIOS         •         Enxergar oportunidades. Construir soluções.</t>
        </is>
      </c>
    </row>
    <row r="7">
      <c r="A7" s="13" t="inlineStr">
        <is>
          <t>INDICADOR</t>
        </is>
      </c>
      <c r="B7" s="13" t="inlineStr">
        <is>
          <t>RESULTADO</t>
        </is>
      </c>
      <c r="C7" s="13" t="inlineStr">
        <is>
          <t>LEITURA</t>
        </is>
      </c>
      <c r="D7" s="14" t="n"/>
      <c r="E7" s="14" t="n"/>
      <c r="F7" s="14" t="n"/>
      <c r="G7" s="14" t="n"/>
      <c r="H7" s="14" t="n"/>
      <c r="I7" s="14" t="n"/>
      <c r="J7" s="14" t="n"/>
    </row>
    <row r="8" ht="31" customHeight="1">
      <c r="A8" s="15" t="inlineStr">
        <is>
          <t>Checklist respondido</t>
        </is>
      </c>
      <c r="B8" s="16" t="n">
        <f>COUNTIF('CHECKLIST DIGITAL'!D8:D87,"Sim")+COUNTIF('CHECKLIST DIGITAL'!D8:D87,"Parcial")+COUNTIF('CHECKLIST DIGITAL'!D8:D87,"Não")+COUNTIF('CHECKLIST DIGITAL'!D8:D87,"Não se aplica")</f>
        <v>30.0</v>
      </c>
      <c r="C8" s="17" t="inlineStr">
        <is>
          <t>Nº de respostas já preenchidas.</t>
        </is>
      </c>
    </row>
    <row r="9" ht="31" customHeight="1">
      <c r="A9" s="15" t="inlineStr">
        <is>
          <t>Score educativo digital</t>
        </is>
      </c>
      <c r="B9" s="18" t="n">
        <f>IF(SUM('CHECKLIST DIGITAL'!F8:F87)&gt;0,SUM('CHECKLIST DIGITAL'!E8:E87)/SUM('CHECKLIST DIGITAL'!F8:F87),"")</f>
        <v>0.5283018867924528</v>
      </c>
      <c r="C9" s="17" t="inlineStr">
        <is>
          <t>Índice autoral: não é ranking nem medida oficial.</t>
        </is>
      </c>
    </row>
    <row r="10" ht="31" customHeight="1">
      <c r="A10" s="15" t="inlineStr">
        <is>
          <t>Ações planejadas</t>
        </is>
      </c>
      <c r="B10" s="16" t="n">
        <f>COUNTIF('PLANO DE AÇÃO'!F8:F87,"Planejado")</f>
        <v>2</v>
      </c>
      <c r="C10" s="17" t="inlineStr">
        <is>
          <t>Itens em aberto para organizar.</t>
        </is>
      </c>
    </row>
    <row r="11" ht="31" customHeight="1">
      <c r="A11" s="15" t="inlineStr">
        <is>
          <t>Ações concluídas</t>
        </is>
      </c>
      <c r="B11" s="16" t="n">
        <f>COUNTIF('PLANO DE AÇÃO'!F8:F87,"Concluído")</f>
        <v>0</v>
      </c>
      <c r="C11" s="17" t="inlineStr">
        <is>
          <t>Atividades com status finalizado.</t>
        </is>
      </c>
    </row>
    <row r="12" ht="31" customHeight="1">
      <c r="A12" s="15" t="inlineStr">
        <is>
          <t>Horas potencialmente poupadas</t>
        </is>
      </c>
      <c r="B12" s="19" t="n">
        <f>SUM('IA AUTOMAÇÃO'!H8:H87)</f>
        <v>15.0</v>
      </c>
      <c r="C12" s="17" t="inlineStr">
        <is>
          <t>Simulação, não ganho validado.</t>
        </is>
      </c>
    </row>
    <row r="13" ht="31" customHeight="1">
      <c r="A13" s="15" t="inlineStr">
        <is>
          <t>Saldo potencial da automação</t>
        </is>
      </c>
      <c r="B13" s="20" t="n">
        <f>SUM('IA AUTOMAÇÃO'!J8:J87)</f>
        <v>278.0</v>
      </c>
      <c r="C13" s="17" t="inlineStr">
        <is>
          <t>Valor estimado das horas menos ferramentas, antes de outros custos.</t>
        </is>
      </c>
    </row>
    <row r="14" ht="31" customHeight="1">
      <c r="A14" s="15" t="inlineStr">
        <is>
          <t>Cenários de IA cadastrados</t>
        </is>
      </c>
      <c r="B14" s="16" t="n">
        <f>COUNTA('IA AUTOMAÇÃO'!A8:A87)</f>
        <v>2</v>
      </c>
      <c r="C14" s="17" t="inlineStr">
        <is>
          <t>Propostas de teste, ainda não implantadas.</t>
        </is>
      </c>
    </row>
    <row r="17">
      <c r="A17" s="11" t="inlineStr">
        <is>
          <t>COMO LER ESSE PAINEL</t>
        </is>
      </c>
    </row>
    <row r="18" ht="33" customHeight="1">
      <c r="A18" s="21" t="inlineStr">
        <is>
          <t>• Não publique score como selo oficial ou prova de posicionamento no Google.</t>
        </is>
      </c>
    </row>
    <row r="19" ht="33" customHeight="1">
      <c r="A19" s="21" t="inlineStr">
        <is>
          <t>• IA sem dados confiáveis e supervisão pode aumentar erros.</t>
        </is>
      </c>
    </row>
    <row r="20" ht="33" customHeight="1">
      <c r="A20" s="21" t="inlineStr">
        <is>
          <t>• Recalcule qualquer simulação com dados próprios e um teste piloto.</t>
        </is>
      </c>
    </row>
  </sheetData>
  <mergeCells count="14">
    <mergeCell ref="A5:J5"/>
    <mergeCell ref="C12:J12"/>
    <mergeCell ref="A1:J2"/>
    <mergeCell ref="A17:J17"/>
    <mergeCell ref="A18:J18"/>
    <mergeCell ref="C11:J11"/>
    <mergeCell ref="A3:J3"/>
    <mergeCell ref="C10:J10"/>
    <mergeCell ref="C14:J14"/>
    <mergeCell ref="A19:J19"/>
    <mergeCell ref="A20:J20"/>
    <mergeCell ref="C13:J13"/>
    <mergeCell ref="C8:J8"/>
    <mergeCell ref="C9:J9"/>
  </mergeCells>
  <conditionalFormatting sqref="B8:B19">
    <cfRule type="cellIs" priority="1" operator="lessThan" dxfId="0">
      <formula>0</formula>
    </cfRule>
  </conditionalFormatting>
  <printOptions horizontalCentered="1"/>
  <pageMargins left="0.75" right="0.75" top="1" bottom="1" header="0.5" footer="0.5"/>
  <pageSetup fitToHeight="0" fitToWidth="1"/>
  <headerFooter>
    <oddHeader/>
    <oddFooter>&amp;CPedro Merli — Material educativo gratuito | Exemplos fictícios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087E82"/>
    <outlinePr summaryBelow="1" summaryRight="1"/>
    <pageSetUpPr fitToPage="1"/>
  </sheetPr>
  <dimension ref="A1:F87"/>
  <sheetViews>
    <sheetView showGridLines="0" zoomScale="88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3" customWidth="1" min="1" max="1"/>
    <col width="74" customWidth="1" min="2" max="2"/>
    <col width="19" customWidth="1" min="3" max="3"/>
    <col width="22" customWidth="1" min="4" max="4"/>
    <col width="23" customWidth="1" min="5" max="5"/>
    <col width="25" customWidth="1" min="6" max="6"/>
  </cols>
  <sheetData>
    <row r="1" ht="28" customHeight="1">
      <c r="A1" s="1" t="inlineStr">
        <is>
          <t>Diagnóstico de presença digital</t>
        </is>
      </c>
      <c r="B1" s="2" t="n"/>
      <c r="C1" s="2" t="n"/>
      <c r="D1" s="2" t="n"/>
      <c r="E1" s="2" t="n"/>
      <c r="F1" s="2" t="n"/>
    </row>
    <row r="2" ht="16" customHeight="1">
      <c r="A2" s="2" t="n"/>
      <c r="B2" s="2" t="n"/>
      <c r="C2" s="2" t="n"/>
      <c r="D2" s="2" t="n"/>
      <c r="E2" s="2" t="n"/>
      <c r="F2" s="2" t="n"/>
    </row>
    <row r="3" ht="31" customHeight="1">
      <c r="A3" s="3" t="inlineStr">
        <is>
          <t>Notas educativas para encontrar pontos de melhoria; não medem posição em buscadores.</t>
        </is>
      </c>
      <c r="B3" s="4" t="n"/>
      <c r="C3" s="4" t="n"/>
      <c r="D3" s="4" t="n"/>
      <c r="E3" s="4" t="n"/>
      <c r="F3" s="4" t="n"/>
    </row>
    <row r="5" ht="23" customHeight="1">
      <c r="A5" s="5" t="inlineStr">
        <is>
          <t>PEDRO MERLI  /  ASSESSORIA DIGITAL DE NEGÓCIOS         •         Enxergar oportunidades. Construir soluções.</t>
        </is>
      </c>
    </row>
    <row r="6" ht="24" customHeight="1">
      <c r="A6" s="22" t="inlineStr">
        <is>
          <t>COMO USAR: campos azuis = você preenche  •  resultados automáticos = fórmulas  •  valores dos exemplos são fictícios</t>
        </is>
      </c>
    </row>
    <row r="7" ht="37" customHeight="1">
      <c r="A7" s="23" t="inlineStr">
        <is>
          <t>Eixo</t>
        </is>
      </c>
      <c r="B7" s="23" t="inlineStr">
        <is>
          <t>Pergunta</t>
        </is>
      </c>
      <c r="C7" s="23" t="inlineStr">
        <is>
          <t>Peso (1–3)</t>
        </is>
      </c>
      <c r="D7" s="23" t="inlineStr">
        <is>
          <t>Minha situação</t>
        </is>
      </c>
      <c r="E7" s="23" t="inlineStr">
        <is>
          <t>Pontos obtidos</t>
        </is>
      </c>
      <c r="F7" s="23" t="inlineStr">
        <is>
          <t>Pontos possíveis</t>
        </is>
      </c>
    </row>
    <row r="8" ht="22" customHeight="1">
      <c r="A8" s="24" t="inlineStr">
        <is>
          <t>Site</t>
        </is>
      </c>
      <c r="B8" s="24" t="inlineStr">
        <is>
          <t>Meu site explica claramente o que ofereço?</t>
        </is>
      </c>
      <c r="C8" s="25" t="n">
        <v>3</v>
      </c>
      <c r="D8" s="24" t="inlineStr">
        <is>
          <t>Sim</t>
        </is>
      </c>
      <c r="E8" s="26" t="n">
        <f>IF(OR(B8="",D8=""),"",IF(D8="Sim",C8,IF(D8="Parcial",C8*0.5,0)))</f>
        <v>3</v>
      </c>
      <c r="F8" s="27" t="n">
        <f>IF(OR(B8="",D8="",D8="Não se aplica"),"",C8)</f>
        <v>3</v>
      </c>
    </row>
    <row r="9" ht="22" customHeight="1">
      <c r="A9" s="28" t="inlineStr">
        <is>
          <t>Site</t>
        </is>
      </c>
      <c r="B9" s="28" t="inlineStr">
        <is>
          <t>O contato principal aparece com facilidade?</t>
        </is>
      </c>
      <c r="C9" s="29" t="n">
        <v>3</v>
      </c>
      <c r="D9" s="28" t="inlineStr">
        <is>
          <t>Não se aplica</t>
        </is>
      </c>
      <c r="E9" s="30" t="n">
        <f>IF(OR(B9="",D9=""),"",IF(D9="Sim",C9,IF(D9="Parcial",C9*0.5,0)))</f>
        <v>0</v>
      </c>
      <c r="F9" s="31" t="str">
        <f>IF(OR(B9="",D9="",D9="Não se aplica"),"",C9)</f>
        <v/>
      </c>
    </row>
    <row r="10" ht="22" customHeight="1">
      <c r="A10" s="24" t="inlineStr">
        <is>
          <t>Site</t>
        </is>
      </c>
      <c r="B10" s="24" t="inlineStr">
        <is>
          <t>Meu site funciona bem no celular?</t>
        </is>
      </c>
      <c r="C10" s="25" t="n">
        <v>3</v>
      </c>
      <c r="D10" s="24" t="inlineStr">
        <is>
          <t>Não</t>
        </is>
      </c>
      <c r="E10" s="26" t="n">
        <f>IF(OR(B10="",D10=""),"",IF(D10="Sim",C10,IF(D10="Parcial",C10*0.5,0)))</f>
        <v>0</v>
      </c>
      <c r="F10" s="27" t="n">
        <f>IF(OR(B10="",D10="",D10="Não se aplica"),"",C10)</f>
        <v>3</v>
      </c>
    </row>
    <row r="11" ht="22" customHeight="1">
      <c r="A11" s="28" t="inlineStr">
        <is>
          <t>Site</t>
        </is>
      </c>
      <c r="B11" s="28" t="inlineStr">
        <is>
          <t>As páginas carregam em tempo razoável?</t>
        </is>
      </c>
      <c r="C11" s="29" t="n">
        <v>3</v>
      </c>
      <c r="D11" s="28" t="inlineStr">
        <is>
          <t>Parcial</t>
        </is>
      </c>
      <c r="E11" s="30" t="n">
        <f>IF(OR(B11="",D11=""),"",IF(D11="Sim",C11,IF(D11="Parcial",C11*0.5,0)))</f>
        <v>1.5</v>
      </c>
      <c r="F11" s="31" t="n">
        <f>IF(OR(B11="",D11="",D11="Não se aplica"),"",C11)</f>
        <v>3</v>
      </c>
    </row>
    <row r="12" ht="22" customHeight="1">
      <c r="A12" s="24" t="inlineStr">
        <is>
          <t>Site</t>
        </is>
      </c>
      <c r="B12" s="24" t="inlineStr">
        <is>
          <t>Cada serviço importante tem uma página útil?</t>
        </is>
      </c>
      <c r="C12" s="25" t="n">
        <v>2</v>
      </c>
      <c r="D12" s="24" t="inlineStr">
        <is>
          <t>Sim</t>
        </is>
      </c>
      <c r="E12" s="26" t="n">
        <f>IF(OR(B12="",D12=""),"",IF(D12="Sim",C12,IF(D12="Parcial",C12*0.5,0)))</f>
        <v>2</v>
      </c>
      <c r="F12" s="27" t="n">
        <f>IF(OR(B12="",D12="",D12="Não se aplica"),"",C12)</f>
        <v>2</v>
      </c>
    </row>
    <row r="13" ht="22" customHeight="1">
      <c r="A13" s="28" t="inlineStr">
        <is>
          <t>Site</t>
        </is>
      </c>
      <c r="B13" s="28" t="inlineStr">
        <is>
          <t>As páginas possuem título único e descritivo?</t>
        </is>
      </c>
      <c r="C13" s="29" t="n">
        <v>2</v>
      </c>
      <c r="D13" s="28" t="inlineStr">
        <is>
          <t>Não se aplica</t>
        </is>
      </c>
      <c r="E13" s="30" t="n">
        <f>IF(OR(B13="",D13=""),"",IF(D13="Sim",C13,IF(D13="Parcial",C13*0.5,0)))</f>
        <v>0</v>
      </c>
      <c r="F13" s="31" t="str">
        <f>IF(OR(B13="",D13="",D13="Não se aplica"),"",C13)</f>
        <v/>
      </c>
    </row>
    <row r="14" ht="22" customHeight="1">
      <c r="A14" s="24" t="inlineStr">
        <is>
          <t>Site</t>
        </is>
      </c>
      <c r="B14" s="24" t="inlineStr">
        <is>
          <t>O HTTPS está ativo?</t>
        </is>
      </c>
      <c r="C14" s="25" t="n">
        <v>2</v>
      </c>
      <c r="D14" s="24" t="inlineStr">
        <is>
          <t>Não</t>
        </is>
      </c>
      <c r="E14" s="26" t="n">
        <f>IF(OR(B14="",D14=""),"",IF(D14="Sim",C14,IF(D14="Parcial",C14*0.5,0)))</f>
        <v>0</v>
      </c>
      <c r="F14" s="27" t="n">
        <f>IF(OR(B14="",D14="",D14="Não se aplica"),"",C14)</f>
        <v>2</v>
      </c>
    </row>
    <row r="15" ht="22" customHeight="1">
      <c r="A15" s="28" t="inlineStr">
        <is>
          <t>Site</t>
        </is>
      </c>
      <c r="B15" s="28" t="inlineStr">
        <is>
          <t>O formulário funciona e avisa sobre privacidade?</t>
        </is>
      </c>
      <c r="C15" s="29" t="n">
        <v>2</v>
      </c>
      <c r="D15" s="28" t="inlineStr">
        <is>
          <t>Parcial</t>
        </is>
      </c>
      <c r="E15" s="30" t="n">
        <f>IF(OR(B15="",D15=""),"",IF(D15="Sim",C15,IF(D15="Parcial",C15*0.5,0)))</f>
        <v>1.0</v>
      </c>
      <c r="F15" s="31" t="n">
        <f>IF(OR(B15="",D15="",D15="Não se aplica"),"",C15)</f>
        <v>2</v>
      </c>
    </row>
    <row r="16" ht="22" customHeight="1">
      <c r="A16" s="24" t="inlineStr">
        <is>
          <t>Google</t>
        </is>
      </c>
      <c r="B16" s="24" t="inlineStr">
        <is>
          <t>O negócio tem perfil no Google, se elegível?</t>
        </is>
      </c>
      <c r="C16" s="25" t="n">
        <v>3</v>
      </c>
      <c r="D16" s="24" t="inlineStr">
        <is>
          <t>Sim</t>
        </is>
      </c>
      <c r="E16" s="26" t="n">
        <f>IF(OR(B16="",D16=""),"",IF(D16="Sim",C16,IF(D16="Parcial",C16*0.5,0)))</f>
        <v>3</v>
      </c>
      <c r="F16" s="27" t="n">
        <f>IF(OR(B16="",D16="",D16="Não se aplica"),"",C16)</f>
        <v>3</v>
      </c>
    </row>
    <row r="17" ht="22" customHeight="1">
      <c r="A17" s="28" t="inlineStr">
        <is>
          <t>Google</t>
        </is>
      </c>
      <c r="B17" s="28" t="inlineStr">
        <is>
          <t>Horários e contato estão corretos?</t>
        </is>
      </c>
      <c r="C17" s="29" t="n">
        <v>3</v>
      </c>
      <c r="D17" s="28" t="inlineStr">
        <is>
          <t>Não se aplica</t>
        </is>
      </c>
      <c r="E17" s="30" t="n">
        <f>IF(OR(B17="",D17=""),"",IF(D17="Sim",C17,IF(D17="Parcial",C17*0.5,0)))</f>
        <v>0</v>
      </c>
      <c r="F17" s="31" t="str">
        <f>IF(OR(B17="",D17="",D17="Não se aplica"),"",C17)</f>
        <v/>
      </c>
    </row>
    <row r="18" ht="22" customHeight="1">
      <c r="A18" s="24" t="inlineStr">
        <is>
          <t>Google</t>
        </is>
      </c>
      <c r="B18" s="24" t="inlineStr">
        <is>
          <t>Serviços e categorias estão coerentes?</t>
        </is>
      </c>
      <c r="C18" s="25" t="n">
        <v>2</v>
      </c>
      <c r="D18" s="24" t="inlineStr">
        <is>
          <t>Não</t>
        </is>
      </c>
      <c r="E18" s="26" t="n">
        <f>IF(OR(B18="",D18=""),"",IF(D18="Sim",C18,IF(D18="Parcial",C18*0.5,0)))</f>
        <v>0</v>
      </c>
      <c r="F18" s="27" t="n">
        <f>IF(OR(B18="",D18="",D18="Não se aplica"),"",C18)</f>
        <v>2</v>
      </c>
    </row>
    <row r="19" ht="22" customHeight="1">
      <c r="A19" s="28" t="inlineStr">
        <is>
          <t>Google</t>
        </is>
      </c>
      <c r="B19" s="28" t="inlineStr">
        <is>
          <t>As avaliações recebem respostas adequadas?</t>
        </is>
      </c>
      <c r="C19" s="29" t="n">
        <v>2</v>
      </c>
      <c r="D19" s="28" t="inlineStr">
        <is>
          <t>Parcial</t>
        </is>
      </c>
      <c r="E19" s="30" t="n">
        <f>IF(OR(B19="",D19=""),"",IF(D19="Sim",C19,IF(D19="Parcial",C19*0.5,0)))</f>
        <v>1.0</v>
      </c>
      <c r="F19" s="31" t="n">
        <f>IF(OR(B19="",D19="",D19="Não se aplica"),"",C19)</f>
        <v>2</v>
      </c>
    </row>
    <row r="20" ht="22" customHeight="1">
      <c r="A20" s="24" t="inlineStr">
        <is>
          <t>Conteúdo</t>
        </is>
      </c>
      <c r="B20" s="24" t="inlineStr">
        <is>
          <t>Os artigos respondem dúvidas reais?</t>
        </is>
      </c>
      <c r="C20" s="25" t="n">
        <v>3</v>
      </c>
      <c r="D20" s="24" t="inlineStr">
        <is>
          <t>Sim</t>
        </is>
      </c>
      <c r="E20" s="26" t="n">
        <f>IF(OR(B20="",D20=""),"",IF(D20="Sim",C20,IF(D20="Parcial",C20*0.5,0)))</f>
        <v>3</v>
      </c>
      <c r="F20" s="27" t="n">
        <f>IF(OR(B20="",D20="",D20="Não se aplica"),"",C20)</f>
        <v>3</v>
      </c>
    </row>
    <row r="21" ht="22" customHeight="1">
      <c r="A21" s="28" t="inlineStr">
        <is>
          <t>Conteúdo</t>
        </is>
      </c>
      <c r="B21" s="28" t="inlineStr">
        <is>
          <t>Os textos identificam responsável/autoria?</t>
        </is>
      </c>
      <c r="C21" s="29" t="n">
        <v>2</v>
      </c>
      <c r="D21" s="28" t="inlineStr">
        <is>
          <t>Não se aplica</t>
        </is>
      </c>
      <c r="E21" s="30" t="n">
        <f>IF(OR(B21="",D21=""),"",IF(D21="Sim",C21,IF(D21="Parcial",C21*0.5,0)))</f>
        <v>0</v>
      </c>
      <c r="F21" s="31" t="str">
        <f>IF(OR(B21="",D21="",D21="Não se aplica"),"",C21)</f>
        <v/>
      </c>
    </row>
    <row r="22" ht="22" customHeight="1">
      <c r="A22" s="24" t="inlineStr">
        <is>
          <t>Conteúdo</t>
        </is>
      </c>
      <c r="B22" s="24" t="inlineStr">
        <is>
          <t>Os dados importantes têm fonte e data?</t>
        </is>
      </c>
      <c r="C22" s="25" t="n">
        <v>3</v>
      </c>
      <c r="D22" s="24" t="inlineStr">
        <is>
          <t>Não</t>
        </is>
      </c>
      <c r="E22" s="26" t="n">
        <f>IF(OR(B22="",D22=""),"",IF(D22="Sim",C22,IF(D22="Parcial",C22*0.5,0)))</f>
        <v>0</v>
      </c>
      <c r="F22" s="27" t="n">
        <f>IF(OR(B22="",D22="",D22="Não se aplica"),"",C22)</f>
        <v>3</v>
      </c>
    </row>
    <row r="23" ht="22" customHeight="1">
      <c r="A23" s="28" t="inlineStr">
        <is>
          <t>Conteúdo</t>
        </is>
      </c>
      <c r="B23" s="28" t="inlineStr">
        <is>
          <t>Conteúdo relevante possui atualização planejada?</t>
        </is>
      </c>
      <c r="C23" s="29" t="n">
        <v>2</v>
      </c>
      <c r="D23" s="28" t="inlineStr">
        <is>
          <t>Parcial</t>
        </is>
      </c>
      <c r="E23" s="30" t="n">
        <f>IF(OR(B23="",D23=""),"",IF(D23="Sim",C23,IF(D23="Parcial",C23*0.5,0)))</f>
        <v>1.0</v>
      </c>
      <c r="F23" s="31" t="n">
        <f>IF(OR(B23="",D23="",D23="Não se aplica"),"",C23)</f>
        <v>2</v>
      </c>
    </row>
    <row r="24" ht="22" customHeight="1">
      <c r="A24" s="24" t="inlineStr">
        <is>
          <t>Conteúdo</t>
        </is>
      </c>
      <c r="B24" s="24" t="inlineStr">
        <is>
          <t>As páginas usam links internos úteis?</t>
        </is>
      </c>
      <c r="C24" s="25" t="n">
        <v>2</v>
      </c>
      <c r="D24" s="24" t="inlineStr">
        <is>
          <t>Sim</t>
        </is>
      </c>
      <c r="E24" s="26" t="n">
        <f>IF(OR(B24="",D24=""),"",IF(D24="Sim",C24,IF(D24="Parcial",C24*0.5,0)))</f>
        <v>2</v>
      </c>
      <c r="F24" s="27" t="n">
        <f>IF(OR(B24="",D24="",D24="Não se aplica"),"",C24)</f>
        <v>2</v>
      </c>
    </row>
    <row r="25" ht="22" customHeight="1">
      <c r="A25" s="28" t="inlineStr">
        <is>
          <t>SEO</t>
        </is>
      </c>
      <c r="B25" s="28" t="inlineStr">
        <is>
          <t>O site possui sitemap acessível?</t>
        </is>
      </c>
      <c r="C25" s="29" t="n">
        <v>2</v>
      </c>
      <c r="D25" s="28" t="inlineStr">
        <is>
          <t>Não se aplica</t>
        </is>
      </c>
      <c r="E25" s="30" t="n">
        <f>IF(OR(B25="",D25=""),"",IF(D25="Sim",C25,IF(D25="Parcial",C25*0.5,0)))</f>
        <v>0</v>
      </c>
      <c r="F25" s="31" t="str">
        <f>IF(OR(B25="",D25="",D25="Não se aplica"),"",C25)</f>
        <v/>
      </c>
    </row>
    <row r="26" ht="22" customHeight="1">
      <c r="A26" s="24" t="inlineStr">
        <is>
          <t>SEO</t>
        </is>
      </c>
      <c r="B26" s="24" t="inlineStr">
        <is>
          <t>Consigo verificar indexação de páginas?</t>
        </is>
      </c>
      <c r="C26" s="25" t="n">
        <v>3</v>
      </c>
      <c r="D26" s="24" t="inlineStr">
        <is>
          <t>Não</t>
        </is>
      </c>
      <c r="E26" s="26" t="n">
        <f>IF(OR(B26="",D26=""),"",IF(D26="Sim",C26,IF(D26="Parcial",C26*0.5,0)))</f>
        <v>0</v>
      </c>
      <c r="F26" s="27" t="n">
        <f>IF(OR(B26="",D26="",D26="Não se aplica"),"",C26)</f>
        <v>3</v>
      </c>
    </row>
    <row r="27" ht="22" customHeight="1">
      <c r="A27" s="28" t="inlineStr">
        <is>
          <t>SEO</t>
        </is>
      </c>
      <c r="B27" s="28" t="inlineStr">
        <is>
          <t>Imagens importantes têm descrições úteis?</t>
        </is>
      </c>
      <c r="C27" s="29" t="n">
        <v>1</v>
      </c>
      <c r="D27" s="28" t="inlineStr">
        <is>
          <t>Parcial</t>
        </is>
      </c>
      <c r="E27" s="30" t="n">
        <f>IF(OR(B27="",D27=""),"",IF(D27="Sim",C27,IF(D27="Parcial",C27*0.5,0)))</f>
        <v>0.5</v>
      </c>
      <c r="F27" s="31" t="n">
        <f>IF(OR(B27="",D27="",D27="Não se aplica"),"",C27)</f>
        <v>1</v>
      </c>
    </row>
    <row r="28" ht="22" customHeight="1">
      <c r="A28" s="24" t="inlineStr">
        <is>
          <t>SEO</t>
        </is>
      </c>
      <c r="B28" s="24" t="inlineStr">
        <is>
          <t>Textos não são copiados de outros sites?</t>
        </is>
      </c>
      <c r="C28" s="25" t="n">
        <v>3</v>
      </c>
      <c r="D28" s="24" t="inlineStr">
        <is>
          <t>Sim</t>
        </is>
      </c>
      <c r="E28" s="26" t="n">
        <f>IF(OR(B28="",D28=""),"",IF(D28="Sim",C28,IF(D28="Parcial",C28*0.5,0)))</f>
        <v>3</v>
      </c>
      <c r="F28" s="27" t="n">
        <f>IF(OR(B28="",D28="",D28="Não se aplica"),"",C28)</f>
        <v>3</v>
      </c>
    </row>
    <row r="29" ht="22" customHeight="1">
      <c r="A29" s="28" t="inlineStr">
        <is>
          <t>Conversão</t>
        </is>
      </c>
      <c r="B29" s="28" t="inlineStr">
        <is>
          <t>Eu acompanho solicitações de contato?</t>
        </is>
      </c>
      <c r="C29" s="29" t="n">
        <v>3</v>
      </c>
      <c r="D29" s="28" t="inlineStr">
        <is>
          <t>Não se aplica</t>
        </is>
      </c>
      <c r="E29" s="30" t="n">
        <f>IF(OR(B29="",D29=""),"",IF(D29="Sim",C29,IF(D29="Parcial",C29*0.5,0)))</f>
        <v>0</v>
      </c>
      <c r="F29" s="31" t="str">
        <f>IF(OR(B29="",D29="",D29="Não se aplica"),"",C29)</f>
        <v/>
      </c>
    </row>
    <row r="30" ht="22" customHeight="1">
      <c r="A30" s="24" t="inlineStr">
        <is>
          <t>Conversão</t>
        </is>
      </c>
      <c r="B30" s="24" t="inlineStr">
        <is>
          <t>Sei de onde vêm os contatos?</t>
        </is>
      </c>
      <c r="C30" s="25" t="n">
        <v>2</v>
      </c>
      <c r="D30" s="24" t="inlineStr">
        <is>
          <t>Não</t>
        </is>
      </c>
      <c r="E30" s="26" t="n">
        <f>IF(OR(B30="",D30=""),"",IF(D30="Sim",C30,IF(D30="Parcial",C30*0.5,0)))</f>
        <v>0</v>
      </c>
      <c r="F30" s="27" t="n">
        <f>IF(OR(B30="",D30="",D30="Não se aplica"),"",C30)</f>
        <v>2</v>
      </c>
    </row>
    <row r="31" ht="22" customHeight="1">
      <c r="A31" s="28" t="inlineStr">
        <is>
          <t>Conversão</t>
        </is>
      </c>
      <c r="B31" s="28" t="inlineStr">
        <is>
          <t>Há proposta de valor clara nas páginas?</t>
        </is>
      </c>
      <c r="C31" s="29" t="n">
        <v>3</v>
      </c>
      <c r="D31" s="28" t="inlineStr">
        <is>
          <t>Parcial</t>
        </is>
      </c>
      <c r="E31" s="30" t="n">
        <f>IF(OR(B31="",D31=""),"",IF(D31="Sim",C31,IF(D31="Parcial",C31*0.5,0)))</f>
        <v>1.5</v>
      </c>
      <c r="F31" s="31" t="n">
        <f>IF(OR(B31="",D31="",D31="Não se aplica"),"",C31)</f>
        <v>3</v>
      </c>
    </row>
    <row r="32" ht="22" customHeight="1">
      <c r="A32" s="24" t="inlineStr">
        <is>
          <t>Conversão</t>
        </is>
      </c>
      <c r="B32" s="24" t="inlineStr">
        <is>
          <t>Tenho cases verificáveis sem dados privados?</t>
        </is>
      </c>
      <c r="C32" s="25" t="n">
        <v>2</v>
      </c>
      <c r="D32" s="24" t="inlineStr">
        <is>
          <t>Sim</t>
        </is>
      </c>
      <c r="E32" s="26" t="n">
        <f>IF(OR(B32="",D32=""),"",IF(D32="Sim",C32,IF(D32="Parcial",C32*0.5,0)))</f>
        <v>2</v>
      </c>
      <c r="F32" s="27" t="n">
        <f>IF(OR(B32="",D32="",D32="Não se aplica"),"",C32)</f>
        <v>2</v>
      </c>
    </row>
    <row r="33" ht="22" customHeight="1">
      <c r="A33" s="28" t="inlineStr">
        <is>
          <t>Dados</t>
        </is>
      </c>
      <c r="B33" s="28" t="inlineStr">
        <is>
          <t>Acompanho métricas que importam?</t>
        </is>
      </c>
      <c r="C33" s="29" t="n">
        <v>2</v>
      </c>
      <c r="D33" s="28" t="inlineStr">
        <is>
          <t>Não se aplica</t>
        </is>
      </c>
      <c r="E33" s="30" t="n">
        <f>IF(OR(B33="",D33=""),"",IF(D33="Sim",C33,IF(D33="Parcial",C33*0.5,0)))</f>
        <v>0</v>
      </c>
      <c r="F33" s="31" t="str">
        <f>IF(OR(B33="",D33="",D33="Não se aplica"),"",C33)</f>
        <v/>
      </c>
    </row>
    <row r="34" ht="22" customHeight="1">
      <c r="A34" s="24" t="inlineStr">
        <is>
          <t>Dados</t>
        </is>
      </c>
      <c r="B34" s="24" t="inlineStr">
        <is>
          <t>Tenho rotina de revisão mensal?</t>
        </is>
      </c>
      <c r="C34" s="25" t="n">
        <v>2</v>
      </c>
      <c r="D34" s="24" t="inlineStr">
        <is>
          <t>Não</t>
        </is>
      </c>
      <c r="E34" s="26" t="n">
        <f>IF(OR(B34="",D34=""),"",IF(D34="Sim",C34,IF(D34="Parcial",C34*0.5,0)))</f>
        <v>0</v>
      </c>
      <c r="F34" s="27" t="n">
        <f>IF(OR(B34="",D34="",D34="Não se aplica"),"",C34)</f>
        <v>2</v>
      </c>
    </row>
    <row r="35" ht="22" customHeight="1">
      <c r="A35" s="28" t="inlineStr">
        <is>
          <t>Dados</t>
        </is>
      </c>
      <c r="B35" s="28" t="inlineStr">
        <is>
          <t>Dados pessoais têm proteção adequada?</t>
        </is>
      </c>
      <c r="C35" s="29" t="n">
        <v>3</v>
      </c>
      <c r="D35" s="28" t="inlineStr">
        <is>
          <t>Parcial</t>
        </is>
      </c>
      <c r="E35" s="30" t="n">
        <f>IF(OR(B35="",D35=""),"",IF(D35="Sim",C35,IF(D35="Parcial",C35*0.5,0)))</f>
        <v>1.5</v>
      </c>
      <c r="F35" s="31" t="n">
        <f>IF(OR(B35="",D35="",D35="Não se aplica"),"",C35)</f>
        <v>3</v>
      </c>
    </row>
    <row r="36" ht="22" customHeight="1">
      <c r="A36" s="24" t="inlineStr">
        <is>
          <t>Acessibilidade</t>
        </is>
      </c>
      <c r="B36" s="24" t="inlineStr">
        <is>
          <t>Uso texto legível e contraste adequado?</t>
        </is>
      </c>
      <c r="C36" s="25" t="n">
        <v>2</v>
      </c>
      <c r="D36" s="24" t="inlineStr">
        <is>
          <t>Sim</t>
        </is>
      </c>
      <c r="E36" s="26" t="n">
        <f>IF(OR(B36="",D36=""),"",IF(D36="Sim",C36,IF(D36="Parcial",C36*0.5,0)))</f>
        <v>2</v>
      </c>
      <c r="F36" s="27" t="n">
        <f>IF(OR(B36="",D36="",D36="Não se aplica"),"",C36)</f>
        <v>2</v>
      </c>
    </row>
    <row r="37" ht="22" customHeight="1">
      <c r="A37" s="28" t="inlineStr">
        <is>
          <t>Acessibilidade</t>
        </is>
      </c>
      <c r="B37" s="28" t="inlineStr">
        <is>
          <t>Consigo navegar sem depender apenas de efeitos?</t>
        </is>
      </c>
      <c r="C37" s="29" t="n">
        <v>2</v>
      </c>
      <c r="D37" s="28" t="inlineStr">
        <is>
          <t>Não se aplica</t>
        </is>
      </c>
      <c r="E37" s="30" t="n">
        <f>IF(OR(B37="",D37=""),"",IF(D37="Sim",C37,IF(D37="Parcial",C37*0.5,0)))</f>
        <v>0</v>
      </c>
      <c r="F37" s="31" t="str">
        <f>IF(OR(B37="",D37="",D37="Não se aplica"),"",C37)</f>
        <v/>
      </c>
    </row>
    <row r="38" ht="22" customHeight="1">
      <c r="A38" s="24" t="n"/>
      <c r="B38" s="24" t="n"/>
      <c r="C38" s="25" t="n"/>
      <c r="D38" s="24" t="n"/>
      <c r="E38" s="26" t="str">
        <f>IF(OR(B38="",D38=""),"",IF(D38="Sim",C38,IF(D38="Parcial",C38*0.5,0)))</f>
        <v/>
      </c>
      <c r="F38" s="27" t="str">
        <f>IF(OR(B38="",D38="",D38="Não se aplica"),"",C38)</f>
        <v/>
      </c>
    </row>
    <row r="39" ht="22" customHeight="1">
      <c r="A39" s="28" t="n"/>
      <c r="B39" s="28" t="n"/>
      <c r="C39" s="29" t="n"/>
      <c r="D39" s="28" t="n"/>
      <c r="E39" s="30" t="str">
        <f>IF(OR(B39="",D39=""),"",IF(D39="Sim",C39,IF(D39="Parcial",C39*0.5,0)))</f>
        <v/>
      </c>
      <c r="F39" s="31" t="str">
        <f>IF(OR(B39="",D39="",D39="Não se aplica"),"",C39)</f>
        <v/>
      </c>
    </row>
    <row r="40" ht="22" customHeight="1">
      <c r="A40" s="24" t="n"/>
      <c r="B40" s="24" t="n"/>
      <c r="C40" s="25" t="n"/>
      <c r="D40" s="24" t="n"/>
      <c r="E40" s="26" t="str">
        <f>IF(OR(B40="",D40=""),"",IF(D40="Sim",C40,IF(D40="Parcial",C40*0.5,0)))</f>
        <v/>
      </c>
      <c r="F40" s="27" t="str">
        <f>IF(OR(B40="",D40="",D40="Não se aplica"),"",C40)</f>
        <v/>
      </c>
    </row>
    <row r="41" ht="22" customHeight="1">
      <c r="A41" s="28" t="n"/>
      <c r="B41" s="28" t="n"/>
      <c r="C41" s="29" t="n"/>
      <c r="D41" s="28" t="n"/>
      <c r="E41" s="30" t="str">
        <f>IF(OR(B41="",D41=""),"",IF(D41="Sim",C41,IF(D41="Parcial",C41*0.5,0)))</f>
        <v/>
      </c>
      <c r="F41" s="31" t="str">
        <f>IF(OR(B41="",D41="",D41="Não se aplica"),"",C41)</f>
        <v/>
      </c>
    </row>
    <row r="42" ht="22" customHeight="1">
      <c r="A42" s="24" t="n"/>
      <c r="B42" s="24" t="n"/>
      <c r="C42" s="25" t="n"/>
      <c r="D42" s="24" t="n"/>
      <c r="E42" s="26" t="str">
        <f>IF(OR(B42="",D42=""),"",IF(D42="Sim",C42,IF(D42="Parcial",C42*0.5,0)))</f>
        <v/>
      </c>
      <c r="F42" s="27" t="str">
        <f>IF(OR(B42="",D42="",D42="Não se aplica"),"",C42)</f>
        <v/>
      </c>
    </row>
    <row r="43" ht="22" customHeight="1">
      <c r="A43" s="28" t="n"/>
      <c r="B43" s="28" t="n"/>
      <c r="C43" s="29" t="n"/>
      <c r="D43" s="28" t="n"/>
      <c r="E43" s="30" t="str">
        <f>IF(OR(B43="",D43=""),"",IF(D43="Sim",C43,IF(D43="Parcial",C43*0.5,0)))</f>
        <v/>
      </c>
      <c r="F43" s="31" t="str">
        <f>IF(OR(B43="",D43="",D43="Não se aplica"),"",C43)</f>
        <v/>
      </c>
    </row>
    <row r="44" ht="22" customHeight="1">
      <c r="A44" s="24" t="n"/>
      <c r="B44" s="24" t="n"/>
      <c r="C44" s="25" t="n"/>
      <c r="D44" s="24" t="n"/>
      <c r="E44" s="26" t="str">
        <f>IF(OR(B44="",D44=""),"",IF(D44="Sim",C44,IF(D44="Parcial",C44*0.5,0)))</f>
        <v/>
      </c>
      <c r="F44" s="27" t="str">
        <f>IF(OR(B44="",D44="",D44="Não se aplica"),"",C44)</f>
        <v/>
      </c>
    </row>
    <row r="45" ht="22" customHeight="1">
      <c r="A45" s="28" t="n"/>
      <c r="B45" s="28" t="n"/>
      <c r="C45" s="29" t="n"/>
      <c r="D45" s="28" t="n"/>
      <c r="E45" s="30" t="str">
        <f>IF(OR(B45="",D45=""),"",IF(D45="Sim",C45,IF(D45="Parcial",C45*0.5,0)))</f>
        <v/>
      </c>
      <c r="F45" s="31" t="str">
        <f>IF(OR(B45="",D45="",D45="Não se aplica"),"",C45)</f>
        <v/>
      </c>
    </row>
    <row r="46" ht="22" customHeight="1">
      <c r="A46" s="24" t="n"/>
      <c r="B46" s="24" t="n"/>
      <c r="C46" s="25" t="n"/>
      <c r="D46" s="24" t="n"/>
      <c r="E46" s="26" t="str">
        <f>IF(OR(B46="",D46=""),"",IF(D46="Sim",C46,IF(D46="Parcial",C46*0.5,0)))</f>
        <v/>
      </c>
      <c r="F46" s="27" t="str">
        <f>IF(OR(B46="",D46="",D46="Não se aplica"),"",C46)</f>
        <v/>
      </c>
    </row>
    <row r="47" ht="22" customHeight="1">
      <c r="A47" s="28" t="n"/>
      <c r="B47" s="28" t="n"/>
      <c r="C47" s="29" t="n"/>
      <c r="D47" s="28" t="n"/>
      <c r="E47" s="30" t="str">
        <f>IF(OR(B47="",D47=""),"",IF(D47="Sim",C47,IF(D47="Parcial",C47*0.5,0)))</f>
        <v/>
      </c>
      <c r="F47" s="31" t="str">
        <f>IF(OR(B47="",D47="",D47="Não se aplica"),"",C47)</f>
        <v/>
      </c>
    </row>
    <row r="48" ht="22" customHeight="1">
      <c r="A48" s="24" t="n"/>
      <c r="B48" s="24" t="n"/>
      <c r="C48" s="25" t="n"/>
      <c r="D48" s="24" t="n"/>
      <c r="E48" s="26" t="str">
        <f>IF(OR(B48="",D48=""),"",IF(D48="Sim",C48,IF(D48="Parcial",C48*0.5,0)))</f>
        <v/>
      </c>
      <c r="F48" s="27" t="str">
        <f>IF(OR(B48="",D48="",D48="Não se aplica"),"",C48)</f>
        <v/>
      </c>
    </row>
    <row r="49" ht="22" customHeight="1">
      <c r="A49" s="28" t="n"/>
      <c r="B49" s="28" t="n"/>
      <c r="C49" s="29" t="n"/>
      <c r="D49" s="28" t="n"/>
      <c r="E49" s="30" t="str">
        <f>IF(OR(B49="",D49=""),"",IF(D49="Sim",C49,IF(D49="Parcial",C49*0.5,0)))</f>
        <v/>
      </c>
      <c r="F49" s="31" t="str">
        <f>IF(OR(B49="",D49="",D49="Não se aplica"),"",C49)</f>
        <v/>
      </c>
    </row>
    <row r="50" ht="22" customHeight="1">
      <c r="A50" s="24" t="n"/>
      <c r="B50" s="24" t="n"/>
      <c r="C50" s="25" t="n"/>
      <c r="D50" s="24" t="n"/>
      <c r="E50" s="26" t="str">
        <f>IF(OR(B50="",D50=""),"",IF(D50="Sim",C50,IF(D50="Parcial",C50*0.5,0)))</f>
        <v/>
      </c>
      <c r="F50" s="27" t="str">
        <f>IF(OR(B50="",D50="",D50="Não se aplica"),"",C50)</f>
        <v/>
      </c>
    </row>
    <row r="51" ht="22" customHeight="1">
      <c r="A51" s="28" t="n"/>
      <c r="B51" s="28" t="n"/>
      <c r="C51" s="29" t="n"/>
      <c r="D51" s="28" t="n"/>
      <c r="E51" s="30" t="str">
        <f>IF(OR(B51="",D51=""),"",IF(D51="Sim",C51,IF(D51="Parcial",C51*0.5,0)))</f>
        <v/>
      </c>
      <c r="F51" s="31" t="str">
        <f>IF(OR(B51="",D51="",D51="Não se aplica"),"",C51)</f>
        <v/>
      </c>
    </row>
    <row r="52" ht="22" customHeight="1">
      <c r="A52" s="24" t="n"/>
      <c r="B52" s="24" t="n"/>
      <c r="C52" s="25" t="n"/>
      <c r="D52" s="24" t="n"/>
      <c r="E52" s="26" t="str">
        <f>IF(OR(B52="",D52=""),"",IF(D52="Sim",C52,IF(D52="Parcial",C52*0.5,0)))</f>
        <v/>
      </c>
      <c r="F52" s="27" t="str">
        <f>IF(OR(B52="",D52="",D52="Não se aplica"),"",C52)</f>
        <v/>
      </c>
    </row>
    <row r="53" ht="22" customHeight="1">
      <c r="A53" s="28" t="n"/>
      <c r="B53" s="28" t="n"/>
      <c r="C53" s="29" t="n"/>
      <c r="D53" s="28" t="n"/>
      <c r="E53" s="30" t="str">
        <f>IF(OR(B53="",D53=""),"",IF(D53="Sim",C53,IF(D53="Parcial",C53*0.5,0)))</f>
        <v/>
      </c>
      <c r="F53" s="31" t="str">
        <f>IF(OR(B53="",D53="",D53="Não se aplica"),"",C53)</f>
        <v/>
      </c>
    </row>
    <row r="54" ht="22" customHeight="1">
      <c r="A54" s="24" t="n"/>
      <c r="B54" s="24" t="n"/>
      <c r="C54" s="25" t="n"/>
      <c r="D54" s="24" t="n"/>
      <c r="E54" s="26" t="str">
        <f>IF(OR(B54="",D54=""),"",IF(D54="Sim",C54,IF(D54="Parcial",C54*0.5,0)))</f>
        <v/>
      </c>
      <c r="F54" s="27" t="str">
        <f>IF(OR(B54="",D54="",D54="Não se aplica"),"",C54)</f>
        <v/>
      </c>
    </row>
    <row r="55" ht="22" customHeight="1">
      <c r="A55" s="28" t="n"/>
      <c r="B55" s="28" t="n"/>
      <c r="C55" s="29" t="n"/>
      <c r="D55" s="28" t="n"/>
      <c r="E55" s="30" t="str">
        <f>IF(OR(B55="",D55=""),"",IF(D55="Sim",C55,IF(D55="Parcial",C55*0.5,0)))</f>
        <v/>
      </c>
      <c r="F55" s="31" t="str">
        <f>IF(OR(B55="",D55="",D55="Não se aplica"),"",C55)</f>
        <v/>
      </c>
    </row>
    <row r="56" ht="22" customHeight="1">
      <c r="A56" s="24" t="n"/>
      <c r="B56" s="24" t="n"/>
      <c r="C56" s="25" t="n"/>
      <c r="D56" s="24" t="n"/>
      <c r="E56" s="26" t="str">
        <f>IF(OR(B56="",D56=""),"",IF(D56="Sim",C56,IF(D56="Parcial",C56*0.5,0)))</f>
        <v/>
      </c>
      <c r="F56" s="27" t="str">
        <f>IF(OR(B56="",D56="",D56="Não se aplica"),"",C56)</f>
        <v/>
      </c>
    </row>
    <row r="57" ht="22" customHeight="1">
      <c r="A57" s="28" t="n"/>
      <c r="B57" s="28" t="n"/>
      <c r="C57" s="29" t="n"/>
      <c r="D57" s="28" t="n"/>
      <c r="E57" s="30" t="str">
        <f>IF(OR(B57="",D57=""),"",IF(D57="Sim",C57,IF(D57="Parcial",C57*0.5,0)))</f>
        <v/>
      </c>
      <c r="F57" s="31" t="str">
        <f>IF(OR(B57="",D57="",D57="Não se aplica"),"",C57)</f>
        <v/>
      </c>
    </row>
    <row r="58" ht="22" customHeight="1">
      <c r="A58" s="24" t="n"/>
      <c r="B58" s="24" t="n"/>
      <c r="C58" s="25" t="n"/>
      <c r="D58" s="24" t="n"/>
      <c r="E58" s="26" t="str">
        <f>IF(OR(B58="",D58=""),"",IF(D58="Sim",C58,IF(D58="Parcial",C58*0.5,0)))</f>
        <v/>
      </c>
      <c r="F58" s="27" t="str">
        <f>IF(OR(B58="",D58="",D58="Não se aplica"),"",C58)</f>
        <v/>
      </c>
    </row>
    <row r="59" ht="22" customHeight="1">
      <c r="A59" s="28" t="n"/>
      <c r="B59" s="28" t="n"/>
      <c r="C59" s="29" t="n"/>
      <c r="D59" s="28" t="n"/>
      <c r="E59" s="30" t="str">
        <f>IF(OR(B59="",D59=""),"",IF(D59="Sim",C59,IF(D59="Parcial",C59*0.5,0)))</f>
        <v/>
      </c>
      <c r="F59" s="31" t="str">
        <f>IF(OR(B59="",D59="",D59="Não se aplica"),"",C59)</f>
        <v/>
      </c>
    </row>
    <row r="60" ht="22" customHeight="1">
      <c r="A60" s="24" t="n"/>
      <c r="B60" s="24" t="n"/>
      <c r="C60" s="25" t="n"/>
      <c r="D60" s="24" t="n"/>
      <c r="E60" s="26" t="str">
        <f>IF(OR(B60="",D60=""),"",IF(D60="Sim",C60,IF(D60="Parcial",C60*0.5,0)))</f>
        <v/>
      </c>
      <c r="F60" s="27" t="str">
        <f>IF(OR(B60="",D60="",D60="Não se aplica"),"",C60)</f>
        <v/>
      </c>
    </row>
    <row r="61" ht="22" customHeight="1">
      <c r="A61" s="28" t="n"/>
      <c r="B61" s="28" t="n"/>
      <c r="C61" s="29" t="n"/>
      <c r="D61" s="28" t="n"/>
      <c r="E61" s="30" t="str">
        <f>IF(OR(B61="",D61=""),"",IF(D61="Sim",C61,IF(D61="Parcial",C61*0.5,0)))</f>
        <v/>
      </c>
      <c r="F61" s="31" t="str">
        <f>IF(OR(B61="",D61="",D61="Não se aplica"),"",C61)</f>
        <v/>
      </c>
    </row>
    <row r="62" ht="22" customHeight="1">
      <c r="A62" s="24" t="n"/>
      <c r="B62" s="24" t="n"/>
      <c r="C62" s="25" t="n"/>
      <c r="D62" s="24" t="n"/>
      <c r="E62" s="26" t="str">
        <f>IF(OR(B62="",D62=""),"",IF(D62="Sim",C62,IF(D62="Parcial",C62*0.5,0)))</f>
        <v/>
      </c>
      <c r="F62" s="27" t="str">
        <f>IF(OR(B62="",D62="",D62="Não se aplica"),"",C62)</f>
        <v/>
      </c>
    </row>
    <row r="63" ht="22" customHeight="1">
      <c r="A63" s="28" t="n"/>
      <c r="B63" s="28" t="n"/>
      <c r="C63" s="29" t="n"/>
      <c r="D63" s="28" t="n"/>
      <c r="E63" s="30" t="str">
        <f>IF(OR(B63="",D63=""),"",IF(D63="Sim",C63,IF(D63="Parcial",C63*0.5,0)))</f>
        <v/>
      </c>
      <c r="F63" s="31" t="str">
        <f>IF(OR(B63="",D63="",D63="Não se aplica"),"",C63)</f>
        <v/>
      </c>
    </row>
    <row r="64" ht="22" customHeight="1">
      <c r="A64" s="24" t="n"/>
      <c r="B64" s="24" t="n"/>
      <c r="C64" s="25" t="n"/>
      <c r="D64" s="24" t="n"/>
      <c r="E64" s="26" t="str">
        <f>IF(OR(B64="",D64=""),"",IF(D64="Sim",C64,IF(D64="Parcial",C64*0.5,0)))</f>
        <v/>
      </c>
      <c r="F64" s="27" t="str">
        <f>IF(OR(B64="",D64="",D64="Não se aplica"),"",C64)</f>
        <v/>
      </c>
    </row>
    <row r="65" ht="22" customHeight="1">
      <c r="A65" s="28" t="n"/>
      <c r="B65" s="28" t="n"/>
      <c r="C65" s="29" t="n"/>
      <c r="D65" s="28" t="n"/>
      <c r="E65" s="30" t="str">
        <f>IF(OR(B65="",D65=""),"",IF(D65="Sim",C65,IF(D65="Parcial",C65*0.5,0)))</f>
        <v/>
      </c>
      <c r="F65" s="31" t="str">
        <f>IF(OR(B65="",D65="",D65="Não se aplica"),"",C65)</f>
        <v/>
      </c>
    </row>
    <row r="66" ht="22" customHeight="1">
      <c r="A66" s="24" t="n"/>
      <c r="B66" s="24" t="n"/>
      <c r="C66" s="25" t="n"/>
      <c r="D66" s="24" t="n"/>
      <c r="E66" s="26" t="str">
        <f>IF(OR(B66="",D66=""),"",IF(D66="Sim",C66,IF(D66="Parcial",C66*0.5,0)))</f>
        <v/>
      </c>
      <c r="F66" s="27" t="str">
        <f>IF(OR(B66="",D66="",D66="Não se aplica"),"",C66)</f>
        <v/>
      </c>
    </row>
    <row r="67" ht="22" customHeight="1">
      <c r="A67" s="28" t="n"/>
      <c r="B67" s="28" t="n"/>
      <c r="C67" s="29" t="n"/>
      <c r="D67" s="28" t="n"/>
      <c r="E67" s="30" t="str">
        <f>IF(OR(B67="",D67=""),"",IF(D67="Sim",C67,IF(D67="Parcial",C67*0.5,0)))</f>
        <v/>
      </c>
      <c r="F67" s="31" t="str">
        <f>IF(OR(B67="",D67="",D67="Não se aplica"),"",C67)</f>
        <v/>
      </c>
    </row>
    <row r="68" ht="22" customHeight="1">
      <c r="A68" s="24" t="n"/>
      <c r="B68" s="24" t="n"/>
      <c r="C68" s="25" t="n"/>
      <c r="D68" s="24" t="n"/>
      <c r="E68" s="26" t="str">
        <f>IF(OR(B68="",D68=""),"",IF(D68="Sim",C68,IF(D68="Parcial",C68*0.5,0)))</f>
        <v/>
      </c>
      <c r="F68" s="27" t="str">
        <f>IF(OR(B68="",D68="",D68="Não se aplica"),"",C68)</f>
        <v/>
      </c>
    </row>
    <row r="69" ht="22" customHeight="1">
      <c r="A69" s="28" t="n"/>
      <c r="B69" s="28" t="n"/>
      <c r="C69" s="29" t="n"/>
      <c r="D69" s="28" t="n"/>
      <c r="E69" s="30" t="str">
        <f>IF(OR(B69="",D69=""),"",IF(D69="Sim",C69,IF(D69="Parcial",C69*0.5,0)))</f>
        <v/>
      </c>
      <c r="F69" s="31" t="str">
        <f>IF(OR(B69="",D69="",D69="Não se aplica"),"",C69)</f>
        <v/>
      </c>
    </row>
    <row r="70" ht="22" customHeight="1">
      <c r="A70" s="24" t="n"/>
      <c r="B70" s="24" t="n"/>
      <c r="C70" s="25" t="n"/>
      <c r="D70" s="24" t="n"/>
      <c r="E70" s="26" t="str">
        <f>IF(OR(B70="",D70=""),"",IF(D70="Sim",C70,IF(D70="Parcial",C70*0.5,0)))</f>
        <v/>
      </c>
      <c r="F70" s="27" t="str">
        <f>IF(OR(B70="",D70="",D70="Não se aplica"),"",C70)</f>
        <v/>
      </c>
    </row>
    <row r="71" ht="22" customHeight="1">
      <c r="A71" s="28" t="n"/>
      <c r="B71" s="28" t="n"/>
      <c r="C71" s="29" t="n"/>
      <c r="D71" s="28" t="n"/>
      <c r="E71" s="30" t="str">
        <f>IF(OR(B71="",D71=""),"",IF(D71="Sim",C71,IF(D71="Parcial",C71*0.5,0)))</f>
        <v/>
      </c>
      <c r="F71" s="31" t="str">
        <f>IF(OR(B71="",D71="",D71="Não se aplica"),"",C71)</f>
        <v/>
      </c>
    </row>
    <row r="72" ht="22" customHeight="1">
      <c r="A72" s="24" t="n"/>
      <c r="B72" s="24" t="n"/>
      <c r="C72" s="25" t="n"/>
      <c r="D72" s="24" t="n"/>
      <c r="E72" s="26" t="str">
        <f>IF(OR(B72="",D72=""),"",IF(D72="Sim",C72,IF(D72="Parcial",C72*0.5,0)))</f>
        <v/>
      </c>
      <c r="F72" s="27" t="str">
        <f>IF(OR(B72="",D72="",D72="Não se aplica"),"",C72)</f>
        <v/>
      </c>
    </row>
    <row r="73" ht="22" customHeight="1">
      <c r="A73" s="28" t="n"/>
      <c r="B73" s="28" t="n"/>
      <c r="C73" s="29" t="n"/>
      <c r="D73" s="28" t="n"/>
      <c r="E73" s="30" t="str">
        <f>IF(OR(B73="",D73=""),"",IF(D73="Sim",C73,IF(D73="Parcial",C73*0.5,0)))</f>
        <v/>
      </c>
      <c r="F73" s="31" t="str">
        <f>IF(OR(B73="",D73="",D73="Não se aplica"),"",C73)</f>
        <v/>
      </c>
    </row>
    <row r="74" ht="22" customHeight="1">
      <c r="A74" s="24" t="n"/>
      <c r="B74" s="24" t="n"/>
      <c r="C74" s="25" t="n"/>
      <c r="D74" s="24" t="n"/>
      <c r="E74" s="26" t="str">
        <f>IF(OR(B74="",D74=""),"",IF(D74="Sim",C74,IF(D74="Parcial",C74*0.5,0)))</f>
        <v/>
      </c>
      <c r="F74" s="27" t="str">
        <f>IF(OR(B74="",D74="",D74="Não se aplica"),"",C74)</f>
        <v/>
      </c>
    </row>
    <row r="75" ht="22" customHeight="1">
      <c r="A75" s="28" t="n"/>
      <c r="B75" s="28" t="n"/>
      <c r="C75" s="29" t="n"/>
      <c r="D75" s="28" t="n"/>
      <c r="E75" s="30" t="str">
        <f>IF(OR(B75="",D75=""),"",IF(D75="Sim",C75,IF(D75="Parcial",C75*0.5,0)))</f>
        <v/>
      </c>
      <c r="F75" s="31" t="str">
        <f>IF(OR(B75="",D75="",D75="Não se aplica"),"",C75)</f>
        <v/>
      </c>
    </row>
    <row r="76" ht="22" customHeight="1">
      <c r="A76" s="24" t="n"/>
      <c r="B76" s="24" t="n"/>
      <c r="C76" s="25" t="n"/>
      <c r="D76" s="24" t="n"/>
      <c r="E76" s="26" t="str">
        <f>IF(OR(B76="",D76=""),"",IF(D76="Sim",C76,IF(D76="Parcial",C76*0.5,0)))</f>
        <v/>
      </c>
      <c r="F76" s="27" t="str">
        <f>IF(OR(B76="",D76="",D76="Não se aplica"),"",C76)</f>
        <v/>
      </c>
    </row>
    <row r="77" ht="22" customHeight="1">
      <c r="A77" s="28" t="n"/>
      <c r="B77" s="28" t="n"/>
      <c r="C77" s="29" t="n"/>
      <c r="D77" s="28" t="n"/>
      <c r="E77" s="30" t="str">
        <f>IF(OR(B77="",D77=""),"",IF(D77="Sim",C77,IF(D77="Parcial",C77*0.5,0)))</f>
        <v/>
      </c>
      <c r="F77" s="31" t="str">
        <f>IF(OR(B77="",D77="",D77="Não se aplica"),"",C77)</f>
        <v/>
      </c>
    </row>
    <row r="78" ht="22" customHeight="1">
      <c r="A78" s="24" t="n"/>
      <c r="B78" s="24" t="n"/>
      <c r="C78" s="25" t="n"/>
      <c r="D78" s="24" t="n"/>
      <c r="E78" s="26" t="str">
        <f>IF(OR(B78="",D78=""),"",IF(D78="Sim",C78,IF(D78="Parcial",C78*0.5,0)))</f>
        <v/>
      </c>
      <c r="F78" s="27" t="str">
        <f>IF(OR(B78="",D78="",D78="Não se aplica"),"",C78)</f>
        <v/>
      </c>
    </row>
    <row r="79" ht="22" customHeight="1">
      <c r="A79" s="28" t="n"/>
      <c r="B79" s="28" t="n"/>
      <c r="C79" s="29" t="n"/>
      <c r="D79" s="28" t="n"/>
      <c r="E79" s="30" t="str">
        <f>IF(OR(B79="",D79=""),"",IF(D79="Sim",C79,IF(D79="Parcial",C79*0.5,0)))</f>
        <v/>
      </c>
      <c r="F79" s="31" t="str">
        <f>IF(OR(B79="",D79="",D79="Não se aplica"),"",C79)</f>
        <v/>
      </c>
    </row>
    <row r="80" ht="22" customHeight="1">
      <c r="A80" s="24" t="n"/>
      <c r="B80" s="24" t="n"/>
      <c r="C80" s="25" t="n"/>
      <c r="D80" s="24" t="n"/>
      <c r="E80" s="26" t="str">
        <f>IF(OR(B80="",D80=""),"",IF(D80="Sim",C80,IF(D80="Parcial",C80*0.5,0)))</f>
        <v/>
      </c>
      <c r="F80" s="27" t="str">
        <f>IF(OR(B80="",D80="",D80="Não se aplica"),"",C80)</f>
        <v/>
      </c>
    </row>
    <row r="81" ht="22" customHeight="1">
      <c r="A81" s="28" t="n"/>
      <c r="B81" s="28" t="n"/>
      <c r="C81" s="29" t="n"/>
      <c r="D81" s="28" t="n"/>
      <c r="E81" s="30" t="str">
        <f>IF(OR(B81="",D81=""),"",IF(D81="Sim",C81,IF(D81="Parcial",C81*0.5,0)))</f>
        <v/>
      </c>
      <c r="F81" s="31" t="str">
        <f>IF(OR(B81="",D81="",D81="Não se aplica"),"",C81)</f>
        <v/>
      </c>
    </row>
    <row r="82" ht="22" customHeight="1">
      <c r="A82" s="24" t="n"/>
      <c r="B82" s="24" t="n"/>
      <c r="C82" s="25" t="n"/>
      <c r="D82" s="24" t="n"/>
      <c r="E82" s="26" t="str">
        <f>IF(OR(B82="",D82=""),"",IF(D82="Sim",C82,IF(D82="Parcial",C82*0.5,0)))</f>
        <v/>
      </c>
      <c r="F82" s="27" t="str">
        <f>IF(OR(B82="",D82="",D82="Não se aplica"),"",C82)</f>
        <v/>
      </c>
    </row>
    <row r="83" ht="22" customHeight="1">
      <c r="A83" s="28" t="n"/>
      <c r="B83" s="28" t="n"/>
      <c r="C83" s="29" t="n"/>
      <c r="D83" s="28" t="n"/>
      <c r="E83" s="30" t="str">
        <f>IF(OR(B83="",D83=""),"",IF(D83="Sim",C83,IF(D83="Parcial",C83*0.5,0)))</f>
        <v/>
      </c>
      <c r="F83" s="31" t="str">
        <f>IF(OR(B83="",D83="",D83="Não se aplica"),"",C83)</f>
        <v/>
      </c>
    </row>
    <row r="84" ht="22" customHeight="1">
      <c r="A84" s="24" t="n"/>
      <c r="B84" s="24" t="n"/>
      <c r="C84" s="25" t="n"/>
      <c r="D84" s="24" t="n"/>
      <c r="E84" s="26" t="str">
        <f>IF(OR(B84="",D84=""),"",IF(D84="Sim",C84,IF(D84="Parcial",C84*0.5,0)))</f>
        <v/>
      </c>
      <c r="F84" s="27" t="str">
        <f>IF(OR(B84="",D84="",D84="Não se aplica"),"",C84)</f>
        <v/>
      </c>
    </row>
    <row r="85" ht="22" customHeight="1">
      <c r="A85" s="28" t="n"/>
      <c r="B85" s="28" t="n"/>
      <c r="C85" s="29" t="n"/>
      <c r="D85" s="28" t="n"/>
      <c r="E85" s="30" t="str">
        <f>IF(OR(B85="",D85=""),"",IF(D85="Sim",C85,IF(D85="Parcial",C85*0.5,0)))</f>
        <v/>
      </c>
      <c r="F85" s="31" t="str">
        <f>IF(OR(B85="",D85="",D85="Não se aplica"),"",C85)</f>
        <v/>
      </c>
    </row>
    <row r="86" ht="22" customHeight="1">
      <c r="A86" s="24" t="n"/>
      <c r="B86" s="24" t="n"/>
      <c r="C86" s="25" t="n"/>
      <c r="D86" s="24" t="n"/>
      <c r="E86" s="26" t="str">
        <f>IF(OR(B86="",D86=""),"",IF(D86="Sim",C86,IF(D86="Parcial",C86*0.5,0)))</f>
        <v/>
      </c>
      <c r="F86" s="27" t="str">
        <f>IF(OR(B86="",D86="",D86="Não se aplica"),"",C86)</f>
        <v/>
      </c>
    </row>
    <row r="87" ht="22" customHeight="1">
      <c r="A87" s="28" t="n"/>
      <c r="B87" s="28" t="n"/>
      <c r="C87" s="29" t="n"/>
      <c r="D87" s="28" t="n"/>
      <c r="E87" s="30" t="str">
        <f>IF(OR(B87="",D87=""),"",IF(D87="Sim",C87,IF(D87="Parcial",C87*0.5,0)))</f>
        <v/>
      </c>
      <c r="F87" s="31" t="str">
        <f>IF(OR(B87="",D87="",D87="Não se aplica"),"",C87)</f>
        <v/>
      </c>
    </row>
  </sheetData>
  <autoFilter ref="A7:F87"/>
  <mergeCells count="4">
    <mergeCell ref="A3:F3"/>
    <mergeCell ref="A6:F6"/>
    <mergeCell ref="A5:F5"/>
    <mergeCell ref="A1:F2"/>
  </mergeCells>
  <dataValidations count="1">
    <dataValidation sqref="D8:D87" showDropDown="0" showInputMessage="0" showErrorMessage="1" allowBlank="1" errorTitle="Valor não previsto" error="Escolha uma opção da lista." type="list">
      <formula1>"Sim,Parcial,Não,Não se aplica"</formula1>
    </dataValidation>
  </dataValidations>
  <printOptions horizontalCentered="1"/>
  <pageMargins left="0.75" right="0.75" top="1" bottom="1" header="0.5" footer="0.5"/>
  <pageSetup fitToHeight="0" fitToWidth="1"/>
  <headerFooter>
    <oddHeader/>
    <oddFooter>&amp;CPedro Merli — Material educativo gratuito | Exemplos fictícios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087E82"/>
    <outlinePr summaryBelow="1" summaryRight="1"/>
    <pageSetUpPr fitToPage="1"/>
  </sheetPr>
  <dimension ref="A1:H87"/>
  <sheetViews>
    <sheetView showGridLines="0" zoomScale="88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45" customWidth="1" min="1" max="1"/>
    <col width="23" customWidth="1" min="2" max="2"/>
    <col width="23" customWidth="1" min="3" max="3"/>
    <col width="22" customWidth="1" min="4" max="4"/>
    <col width="26" customWidth="1" min="5" max="5"/>
    <col width="23" customWidth="1" min="6" max="6"/>
    <col width="19" customWidth="1" min="7" max="7"/>
    <col width="28" customWidth="1" min="8" max="8"/>
  </cols>
  <sheetData>
    <row r="1" ht="28" customHeight="1">
      <c r="A1" s="1" t="inlineStr">
        <is>
          <t>Prioridades do diagnóstico</t>
        </is>
      </c>
      <c r="B1" s="2" t="n"/>
      <c r="C1" s="2" t="n"/>
      <c r="D1" s="2" t="n"/>
      <c r="E1" s="2" t="n"/>
      <c r="F1" s="2" t="n"/>
      <c r="G1" s="2" t="n"/>
      <c r="H1" s="2" t="n"/>
    </row>
    <row r="2" ht="16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31" customHeight="1">
      <c r="A3" s="3" t="inlineStr">
        <is>
          <t>Impacto e esforço variam de 1 a 5. O índice é só um critério auxiliar.</t>
        </is>
      </c>
      <c r="B3" s="4" t="n"/>
      <c r="C3" s="4" t="n"/>
      <c r="D3" s="4" t="n"/>
      <c r="E3" s="4" t="n"/>
      <c r="F3" s="4" t="n"/>
      <c r="G3" s="4" t="n"/>
      <c r="H3" s="4" t="n"/>
    </row>
    <row r="5" ht="23" customHeight="1">
      <c r="A5" s="5" t="inlineStr">
        <is>
          <t>PEDRO MERLI  /  ASSESSORIA DIGITAL DE NEGÓCIOS         •         Enxergar oportunidades. Construir soluções.</t>
        </is>
      </c>
    </row>
    <row r="6" ht="24" customHeight="1">
      <c r="A6" s="22" t="inlineStr">
        <is>
          <t>COMO USAR: campos azuis = você preenche  •  resultados automáticos = fórmulas  •  valores dos exemplos são fictícios</t>
        </is>
      </c>
    </row>
    <row r="7" ht="37" customHeight="1">
      <c r="A7" s="23" t="inlineStr">
        <is>
          <t>Ação</t>
        </is>
      </c>
      <c r="B7" s="23" t="inlineStr">
        <is>
          <t>Eixo</t>
        </is>
      </c>
      <c r="C7" s="23" t="inlineStr">
        <is>
          <t>Impacto (1-5)</t>
        </is>
      </c>
      <c r="D7" s="23" t="inlineStr">
        <is>
          <t>Esforço (1-5)</t>
        </is>
      </c>
      <c r="E7" s="23" t="inlineStr">
        <is>
          <t>Índice impacto/esforço</t>
        </is>
      </c>
      <c r="F7" s="23" t="inlineStr">
        <is>
          <t>Status</t>
        </is>
      </c>
      <c r="G7" s="23" t="inlineStr">
        <is>
          <t>Prazo</t>
        </is>
      </c>
      <c r="H7" s="23" t="inlineStr">
        <is>
          <t>Responsável</t>
        </is>
      </c>
    </row>
    <row r="8" ht="22" customHeight="1">
      <c r="A8" s="24" t="inlineStr">
        <is>
          <t>Melhorar página de serviços</t>
        </is>
      </c>
      <c r="B8" s="24" t="inlineStr">
        <is>
          <t>Site</t>
        </is>
      </c>
      <c r="C8" s="25" t="n">
        <v>5</v>
      </c>
      <c r="D8" s="25" t="n">
        <v>2</v>
      </c>
      <c r="E8" s="26" t="n">
        <f>IF(OR(A8="",C8="",D8="",D8&lt;=0),"",C8/D8)</f>
        <v>2.5</v>
      </c>
      <c r="F8" s="24" t="inlineStr">
        <is>
          <t>Planejado</t>
        </is>
      </c>
      <c r="G8" s="32" t="n"/>
      <c r="H8" s="24" t="n"/>
    </row>
    <row r="9" ht="22" customHeight="1">
      <c r="A9" s="28" t="inlineStr">
        <is>
          <t>Revisar ficha no Google</t>
        </is>
      </c>
      <c r="B9" s="28" t="inlineStr">
        <is>
          <t>Google</t>
        </is>
      </c>
      <c r="C9" s="29" t="n">
        <v>4</v>
      </c>
      <c r="D9" s="29" t="n">
        <v>1</v>
      </c>
      <c r="E9" s="30" t="n">
        <f>IF(OR(A9="",C9="",D9="",D9&lt;=0),"",C9/D9)</f>
        <v>4.0</v>
      </c>
      <c r="F9" s="28" t="inlineStr">
        <is>
          <t>Em andamento</t>
        </is>
      </c>
      <c r="G9" s="33" t="n"/>
      <c r="H9" s="28" t="n"/>
    </row>
    <row r="10" ht="22" customHeight="1">
      <c r="A10" s="24" t="inlineStr">
        <is>
          <t>Revisar política de privacidade</t>
        </is>
      </c>
      <c r="B10" s="24" t="inlineStr">
        <is>
          <t>Dados</t>
        </is>
      </c>
      <c r="C10" s="25" t="n">
        <v>5</v>
      </c>
      <c r="D10" s="25" t="n">
        <v>3</v>
      </c>
      <c r="E10" s="26" t="n">
        <f>IF(OR(A10="",C10="",D10="",D10&lt;=0),"",C10/D10)</f>
        <v>1.6666666666666667</v>
      </c>
      <c r="F10" s="24" t="inlineStr">
        <is>
          <t>Planejado</t>
        </is>
      </c>
      <c r="G10" s="32" t="n"/>
      <c r="H10" s="24" t="n"/>
    </row>
    <row r="11" ht="22" customHeight="1">
      <c r="A11" s="28" t="n"/>
      <c r="B11" s="28" t="n"/>
      <c r="C11" s="29" t="n"/>
      <c r="D11" s="29" t="n"/>
      <c r="E11" s="30" t="str">
        <f>IF(OR(A11="",C11="",D11="",D11&lt;=0),"",C11/D11)</f>
        <v/>
      </c>
      <c r="F11" s="28" t="n"/>
      <c r="G11" s="33" t="n"/>
      <c r="H11" s="28" t="n"/>
    </row>
    <row r="12" ht="22" customHeight="1">
      <c r="A12" s="24" t="n"/>
      <c r="B12" s="24" t="n"/>
      <c r="C12" s="25" t="n"/>
      <c r="D12" s="25" t="n"/>
      <c r="E12" s="26" t="str">
        <f>IF(OR(A12="",C12="",D12="",D12&lt;=0),"",C12/D12)</f>
        <v/>
      </c>
      <c r="F12" s="24" t="n"/>
      <c r="G12" s="32" t="n"/>
      <c r="H12" s="24" t="n"/>
    </row>
    <row r="13" ht="22" customHeight="1">
      <c r="A13" s="28" t="n"/>
      <c r="B13" s="28" t="n"/>
      <c r="C13" s="29" t="n"/>
      <c r="D13" s="29" t="n"/>
      <c r="E13" s="30" t="str">
        <f>IF(OR(A13="",C13="",D13="",D13&lt;=0),"",C13/D13)</f>
        <v/>
      </c>
      <c r="F13" s="28" t="n"/>
      <c r="G13" s="33" t="n"/>
      <c r="H13" s="28" t="n"/>
    </row>
    <row r="14" ht="22" customHeight="1">
      <c r="A14" s="24" t="n"/>
      <c r="B14" s="24" t="n"/>
      <c r="C14" s="25" t="n"/>
      <c r="D14" s="25" t="n"/>
      <c r="E14" s="26" t="str">
        <f>IF(OR(A14="",C14="",D14="",D14&lt;=0),"",C14/D14)</f>
        <v/>
      </c>
      <c r="F14" s="24" t="n"/>
      <c r="G14" s="32" t="n"/>
      <c r="H14" s="24" t="n"/>
    </row>
    <row r="15" ht="22" customHeight="1">
      <c r="A15" s="28" t="n"/>
      <c r="B15" s="28" t="n"/>
      <c r="C15" s="29" t="n"/>
      <c r="D15" s="29" t="n"/>
      <c r="E15" s="30" t="str">
        <f>IF(OR(A15="",C15="",D15="",D15&lt;=0),"",C15/D15)</f>
        <v/>
      </c>
      <c r="F15" s="28" t="n"/>
      <c r="G15" s="33" t="n"/>
      <c r="H15" s="28" t="n"/>
    </row>
    <row r="16" ht="22" customHeight="1">
      <c r="A16" s="24" t="n"/>
      <c r="B16" s="24" t="n"/>
      <c r="C16" s="25" t="n"/>
      <c r="D16" s="25" t="n"/>
      <c r="E16" s="26" t="str">
        <f>IF(OR(A16="",C16="",D16="",D16&lt;=0),"",C16/D16)</f>
        <v/>
      </c>
      <c r="F16" s="24" t="n"/>
      <c r="G16" s="32" t="n"/>
      <c r="H16" s="24" t="n"/>
    </row>
    <row r="17" ht="22" customHeight="1">
      <c r="A17" s="28" t="n"/>
      <c r="B17" s="28" t="n"/>
      <c r="C17" s="29" t="n"/>
      <c r="D17" s="29" t="n"/>
      <c r="E17" s="30" t="str">
        <f>IF(OR(A17="",C17="",D17="",D17&lt;=0),"",C17/D17)</f>
        <v/>
      </c>
      <c r="F17" s="28" t="n"/>
      <c r="G17" s="33" t="n"/>
      <c r="H17" s="28" t="n"/>
    </row>
    <row r="18" ht="22" customHeight="1">
      <c r="A18" s="24" t="n"/>
      <c r="B18" s="24" t="n"/>
      <c r="C18" s="25" t="n"/>
      <c r="D18" s="25" t="n"/>
      <c r="E18" s="26" t="str">
        <f>IF(OR(A18="",C18="",D18="",D18&lt;=0),"",C18/D18)</f>
        <v/>
      </c>
      <c r="F18" s="24" t="n"/>
      <c r="G18" s="32" t="n"/>
      <c r="H18" s="24" t="n"/>
    </row>
    <row r="19" ht="22" customHeight="1">
      <c r="A19" s="28" t="n"/>
      <c r="B19" s="28" t="n"/>
      <c r="C19" s="29" t="n"/>
      <c r="D19" s="29" t="n"/>
      <c r="E19" s="30" t="str">
        <f>IF(OR(A19="",C19="",D19="",D19&lt;=0),"",C19/D19)</f>
        <v/>
      </c>
      <c r="F19" s="28" t="n"/>
      <c r="G19" s="33" t="n"/>
      <c r="H19" s="28" t="n"/>
    </row>
    <row r="20" ht="22" customHeight="1">
      <c r="A20" s="24" t="n"/>
      <c r="B20" s="24" t="n"/>
      <c r="C20" s="25" t="n"/>
      <c r="D20" s="25" t="n"/>
      <c r="E20" s="26" t="str">
        <f>IF(OR(A20="",C20="",D20="",D20&lt;=0),"",C20/D20)</f>
        <v/>
      </c>
      <c r="F20" s="24" t="n"/>
      <c r="G20" s="32" t="n"/>
      <c r="H20" s="24" t="n"/>
    </row>
    <row r="21" ht="22" customHeight="1">
      <c r="A21" s="28" t="n"/>
      <c r="B21" s="28" t="n"/>
      <c r="C21" s="29" t="n"/>
      <c r="D21" s="29" t="n"/>
      <c r="E21" s="30" t="str">
        <f>IF(OR(A21="",C21="",D21="",D21&lt;=0),"",C21/D21)</f>
        <v/>
      </c>
      <c r="F21" s="28" t="n"/>
      <c r="G21" s="33" t="n"/>
      <c r="H21" s="28" t="n"/>
    </row>
    <row r="22" ht="22" customHeight="1">
      <c r="A22" s="24" t="n"/>
      <c r="B22" s="24" t="n"/>
      <c r="C22" s="25" t="n"/>
      <c r="D22" s="25" t="n"/>
      <c r="E22" s="26" t="str">
        <f>IF(OR(A22="",C22="",D22="",D22&lt;=0),"",C22/D22)</f>
        <v/>
      </c>
      <c r="F22" s="24" t="n"/>
      <c r="G22" s="32" t="n"/>
      <c r="H22" s="24" t="n"/>
    </row>
    <row r="23" ht="22" customHeight="1">
      <c r="A23" s="28" t="n"/>
      <c r="B23" s="28" t="n"/>
      <c r="C23" s="29" t="n"/>
      <c r="D23" s="29" t="n"/>
      <c r="E23" s="30" t="str">
        <f>IF(OR(A23="",C23="",D23="",D23&lt;=0),"",C23/D23)</f>
        <v/>
      </c>
      <c r="F23" s="28" t="n"/>
      <c r="G23" s="33" t="n"/>
      <c r="H23" s="28" t="n"/>
    </row>
    <row r="24" ht="22" customHeight="1">
      <c r="A24" s="24" t="n"/>
      <c r="B24" s="24" t="n"/>
      <c r="C24" s="25" t="n"/>
      <c r="D24" s="25" t="n"/>
      <c r="E24" s="26" t="str">
        <f>IF(OR(A24="",C24="",D24="",D24&lt;=0),"",C24/D24)</f>
        <v/>
      </c>
      <c r="F24" s="24" t="n"/>
      <c r="G24" s="32" t="n"/>
      <c r="H24" s="24" t="n"/>
    </row>
    <row r="25" ht="22" customHeight="1">
      <c r="A25" s="28" t="n"/>
      <c r="B25" s="28" t="n"/>
      <c r="C25" s="29" t="n"/>
      <c r="D25" s="29" t="n"/>
      <c r="E25" s="30" t="str">
        <f>IF(OR(A25="",C25="",D25="",D25&lt;=0),"",C25/D25)</f>
        <v/>
      </c>
      <c r="F25" s="28" t="n"/>
      <c r="G25" s="33" t="n"/>
      <c r="H25" s="28" t="n"/>
    </row>
    <row r="26" ht="22" customHeight="1">
      <c r="A26" s="24" t="n"/>
      <c r="B26" s="24" t="n"/>
      <c r="C26" s="25" t="n"/>
      <c r="D26" s="25" t="n"/>
      <c r="E26" s="26" t="str">
        <f>IF(OR(A26="",C26="",D26="",D26&lt;=0),"",C26/D26)</f>
        <v/>
      </c>
      <c r="F26" s="24" t="n"/>
      <c r="G26" s="32" t="n"/>
      <c r="H26" s="24" t="n"/>
    </row>
    <row r="27" ht="22" customHeight="1">
      <c r="A27" s="28" t="n"/>
      <c r="B27" s="28" t="n"/>
      <c r="C27" s="29" t="n"/>
      <c r="D27" s="29" t="n"/>
      <c r="E27" s="30" t="str">
        <f>IF(OR(A27="",C27="",D27="",D27&lt;=0),"",C27/D27)</f>
        <v/>
      </c>
      <c r="F27" s="28" t="n"/>
      <c r="G27" s="33" t="n"/>
      <c r="H27" s="28" t="n"/>
    </row>
    <row r="28" ht="22" customHeight="1">
      <c r="A28" s="24" t="n"/>
      <c r="B28" s="24" t="n"/>
      <c r="C28" s="25" t="n"/>
      <c r="D28" s="25" t="n"/>
      <c r="E28" s="26" t="str">
        <f>IF(OR(A28="",C28="",D28="",D28&lt;=0),"",C28/D28)</f>
        <v/>
      </c>
      <c r="F28" s="24" t="n"/>
      <c r="G28" s="32" t="n"/>
      <c r="H28" s="24" t="n"/>
    </row>
    <row r="29" ht="22" customHeight="1">
      <c r="A29" s="28" t="n"/>
      <c r="B29" s="28" t="n"/>
      <c r="C29" s="29" t="n"/>
      <c r="D29" s="29" t="n"/>
      <c r="E29" s="30" t="str">
        <f>IF(OR(A29="",C29="",D29="",D29&lt;=0),"",C29/D29)</f>
        <v/>
      </c>
      <c r="F29" s="28" t="n"/>
      <c r="G29" s="33" t="n"/>
      <c r="H29" s="28" t="n"/>
    </row>
    <row r="30" ht="22" customHeight="1">
      <c r="A30" s="24" t="n"/>
      <c r="B30" s="24" t="n"/>
      <c r="C30" s="25" t="n"/>
      <c r="D30" s="25" t="n"/>
      <c r="E30" s="26" t="str">
        <f>IF(OR(A30="",C30="",D30="",D30&lt;=0),"",C30/D30)</f>
        <v/>
      </c>
      <c r="F30" s="24" t="n"/>
      <c r="G30" s="32" t="n"/>
      <c r="H30" s="24" t="n"/>
    </row>
    <row r="31" ht="22" customHeight="1">
      <c r="A31" s="28" t="n"/>
      <c r="B31" s="28" t="n"/>
      <c r="C31" s="29" t="n"/>
      <c r="D31" s="29" t="n"/>
      <c r="E31" s="30" t="str">
        <f>IF(OR(A31="",C31="",D31="",D31&lt;=0),"",C31/D31)</f>
        <v/>
      </c>
      <c r="F31" s="28" t="n"/>
      <c r="G31" s="33" t="n"/>
      <c r="H31" s="28" t="n"/>
    </row>
    <row r="32" ht="22" customHeight="1">
      <c r="A32" s="24" t="n"/>
      <c r="B32" s="24" t="n"/>
      <c r="C32" s="25" t="n"/>
      <c r="D32" s="25" t="n"/>
      <c r="E32" s="26" t="str">
        <f>IF(OR(A32="",C32="",D32="",D32&lt;=0),"",C32/D32)</f>
        <v/>
      </c>
      <c r="F32" s="24" t="n"/>
      <c r="G32" s="32" t="n"/>
      <c r="H32" s="24" t="n"/>
    </row>
    <row r="33" ht="22" customHeight="1">
      <c r="A33" s="28" t="n"/>
      <c r="B33" s="28" t="n"/>
      <c r="C33" s="29" t="n"/>
      <c r="D33" s="29" t="n"/>
      <c r="E33" s="30" t="str">
        <f>IF(OR(A33="",C33="",D33="",D33&lt;=0),"",C33/D33)</f>
        <v/>
      </c>
      <c r="F33" s="28" t="n"/>
      <c r="G33" s="33" t="n"/>
      <c r="H33" s="28" t="n"/>
    </row>
    <row r="34" ht="22" customHeight="1">
      <c r="A34" s="24" t="n"/>
      <c r="B34" s="24" t="n"/>
      <c r="C34" s="25" t="n"/>
      <c r="D34" s="25" t="n"/>
      <c r="E34" s="26" t="str">
        <f>IF(OR(A34="",C34="",D34="",D34&lt;=0),"",C34/D34)</f>
        <v/>
      </c>
      <c r="F34" s="24" t="n"/>
      <c r="G34" s="32" t="n"/>
      <c r="H34" s="24" t="n"/>
    </row>
    <row r="35" ht="22" customHeight="1">
      <c r="A35" s="28" t="n"/>
      <c r="B35" s="28" t="n"/>
      <c r="C35" s="29" t="n"/>
      <c r="D35" s="29" t="n"/>
      <c r="E35" s="30" t="str">
        <f>IF(OR(A35="",C35="",D35="",D35&lt;=0),"",C35/D35)</f>
        <v/>
      </c>
      <c r="F35" s="28" t="n"/>
      <c r="G35" s="33" t="n"/>
      <c r="H35" s="28" t="n"/>
    </row>
    <row r="36" ht="22" customHeight="1">
      <c r="A36" s="24" t="n"/>
      <c r="B36" s="24" t="n"/>
      <c r="C36" s="25" t="n"/>
      <c r="D36" s="25" t="n"/>
      <c r="E36" s="26" t="str">
        <f>IF(OR(A36="",C36="",D36="",D36&lt;=0),"",C36/D36)</f>
        <v/>
      </c>
      <c r="F36" s="24" t="n"/>
      <c r="G36" s="32" t="n"/>
      <c r="H36" s="24" t="n"/>
    </row>
    <row r="37" ht="22" customHeight="1">
      <c r="A37" s="28" t="n"/>
      <c r="B37" s="28" t="n"/>
      <c r="C37" s="29" t="n"/>
      <c r="D37" s="29" t="n"/>
      <c r="E37" s="30" t="str">
        <f>IF(OR(A37="",C37="",D37="",D37&lt;=0),"",C37/D37)</f>
        <v/>
      </c>
      <c r="F37" s="28" t="n"/>
      <c r="G37" s="33" t="n"/>
      <c r="H37" s="28" t="n"/>
    </row>
    <row r="38" ht="22" customHeight="1">
      <c r="A38" s="24" t="n"/>
      <c r="B38" s="24" t="n"/>
      <c r="C38" s="25" t="n"/>
      <c r="D38" s="25" t="n"/>
      <c r="E38" s="26" t="str">
        <f>IF(OR(A38="",C38="",D38="",D38&lt;=0),"",C38/D38)</f>
        <v/>
      </c>
      <c r="F38" s="24" t="n"/>
      <c r="G38" s="32" t="n"/>
      <c r="H38" s="24" t="n"/>
    </row>
    <row r="39" ht="22" customHeight="1">
      <c r="A39" s="28" t="n"/>
      <c r="B39" s="28" t="n"/>
      <c r="C39" s="29" t="n"/>
      <c r="D39" s="29" t="n"/>
      <c r="E39" s="30" t="str">
        <f>IF(OR(A39="",C39="",D39="",D39&lt;=0),"",C39/D39)</f>
        <v/>
      </c>
      <c r="F39" s="28" t="n"/>
      <c r="G39" s="33" t="n"/>
      <c r="H39" s="28" t="n"/>
    </row>
    <row r="40" ht="22" customHeight="1">
      <c r="A40" s="24" t="n"/>
      <c r="B40" s="24" t="n"/>
      <c r="C40" s="25" t="n"/>
      <c r="D40" s="25" t="n"/>
      <c r="E40" s="26" t="str">
        <f>IF(OR(A40="",C40="",D40="",D40&lt;=0),"",C40/D40)</f>
        <v/>
      </c>
      <c r="F40" s="24" t="n"/>
      <c r="G40" s="32" t="n"/>
      <c r="H40" s="24" t="n"/>
    </row>
    <row r="41" ht="22" customHeight="1">
      <c r="A41" s="28" t="n"/>
      <c r="B41" s="28" t="n"/>
      <c r="C41" s="29" t="n"/>
      <c r="D41" s="29" t="n"/>
      <c r="E41" s="30" t="str">
        <f>IF(OR(A41="",C41="",D41="",D41&lt;=0),"",C41/D41)</f>
        <v/>
      </c>
      <c r="F41" s="28" t="n"/>
      <c r="G41" s="33" t="n"/>
      <c r="H41" s="28" t="n"/>
    </row>
    <row r="42" ht="22" customHeight="1">
      <c r="A42" s="24" t="n"/>
      <c r="B42" s="24" t="n"/>
      <c r="C42" s="25" t="n"/>
      <c r="D42" s="25" t="n"/>
      <c r="E42" s="26" t="str">
        <f>IF(OR(A42="",C42="",D42="",D42&lt;=0),"",C42/D42)</f>
        <v/>
      </c>
      <c r="F42" s="24" t="n"/>
      <c r="G42" s="32" t="n"/>
      <c r="H42" s="24" t="n"/>
    </row>
    <row r="43" ht="22" customHeight="1">
      <c r="A43" s="28" t="n"/>
      <c r="B43" s="28" t="n"/>
      <c r="C43" s="29" t="n"/>
      <c r="D43" s="29" t="n"/>
      <c r="E43" s="30" t="str">
        <f>IF(OR(A43="",C43="",D43="",D43&lt;=0),"",C43/D43)</f>
        <v/>
      </c>
      <c r="F43" s="28" t="n"/>
      <c r="G43" s="33" t="n"/>
      <c r="H43" s="28" t="n"/>
    </row>
    <row r="44" ht="22" customHeight="1">
      <c r="A44" s="24" t="n"/>
      <c r="B44" s="24" t="n"/>
      <c r="C44" s="25" t="n"/>
      <c r="D44" s="25" t="n"/>
      <c r="E44" s="26" t="str">
        <f>IF(OR(A44="",C44="",D44="",D44&lt;=0),"",C44/D44)</f>
        <v/>
      </c>
      <c r="F44" s="24" t="n"/>
      <c r="G44" s="32" t="n"/>
      <c r="H44" s="24" t="n"/>
    </row>
    <row r="45" ht="22" customHeight="1">
      <c r="A45" s="28" t="n"/>
      <c r="B45" s="28" t="n"/>
      <c r="C45" s="29" t="n"/>
      <c r="D45" s="29" t="n"/>
      <c r="E45" s="30" t="str">
        <f>IF(OR(A45="",C45="",D45="",D45&lt;=0),"",C45/D45)</f>
        <v/>
      </c>
      <c r="F45" s="28" t="n"/>
      <c r="G45" s="33" t="n"/>
      <c r="H45" s="28" t="n"/>
    </row>
    <row r="46" ht="22" customHeight="1">
      <c r="A46" s="24" t="n"/>
      <c r="B46" s="24" t="n"/>
      <c r="C46" s="25" t="n"/>
      <c r="D46" s="25" t="n"/>
      <c r="E46" s="26" t="str">
        <f>IF(OR(A46="",C46="",D46="",D46&lt;=0),"",C46/D46)</f>
        <v/>
      </c>
      <c r="F46" s="24" t="n"/>
      <c r="G46" s="32" t="n"/>
      <c r="H46" s="24" t="n"/>
    </row>
    <row r="47" ht="22" customHeight="1">
      <c r="A47" s="28" t="n"/>
      <c r="B47" s="28" t="n"/>
      <c r="C47" s="29" t="n"/>
      <c r="D47" s="29" t="n"/>
      <c r="E47" s="30" t="str">
        <f>IF(OR(A47="",C47="",D47="",D47&lt;=0),"",C47/D47)</f>
        <v/>
      </c>
      <c r="F47" s="28" t="n"/>
      <c r="G47" s="33" t="n"/>
      <c r="H47" s="28" t="n"/>
    </row>
    <row r="48" ht="22" customHeight="1">
      <c r="A48" s="24" t="n"/>
      <c r="B48" s="24" t="n"/>
      <c r="C48" s="25" t="n"/>
      <c r="D48" s="25" t="n"/>
      <c r="E48" s="26" t="str">
        <f>IF(OR(A48="",C48="",D48="",D48&lt;=0),"",C48/D48)</f>
        <v/>
      </c>
      <c r="F48" s="24" t="n"/>
      <c r="G48" s="32" t="n"/>
      <c r="H48" s="24" t="n"/>
    </row>
    <row r="49" ht="22" customHeight="1">
      <c r="A49" s="28" t="n"/>
      <c r="B49" s="28" t="n"/>
      <c r="C49" s="29" t="n"/>
      <c r="D49" s="29" t="n"/>
      <c r="E49" s="30" t="str">
        <f>IF(OR(A49="",C49="",D49="",D49&lt;=0),"",C49/D49)</f>
        <v/>
      </c>
      <c r="F49" s="28" t="n"/>
      <c r="G49" s="33" t="n"/>
      <c r="H49" s="28" t="n"/>
    </row>
    <row r="50" ht="22" customHeight="1">
      <c r="A50" s="24" t="n"/>
      <c r="B50" s="24" t="n"/>
      <c r="C50" s="25" t="n"/>
      <c r="D50" s="25" t="n"/>
      <c r="E50" s="26" t="str">
        <f>IF(OR(A50="",C50="",D50="",D50&lt;=0),"",C50/D50)</f>
        <v/>
      </c>
      <c r="F50" s="24" t="n"/>
      <c r="G50" s="32" t="n"/>
      <c r="H50" s="24" t="n"/>
    </row>
    <row r="51" ht="22" customHeight="1">
      <c r="A51" s="28" t="n"/>
      <c r="B51" s="28" t="n"/>
      <c r="C51" s="29" t="n"/>
      <c r="D51" s="29" t="n"/>
      <c r="E51" s="30" t="str">
        <f>IF(OR(A51="",C51="",D51="",D51&lt;=0),"",C51/D51)</f>
        <v/>
      </c>
      <c r="F51" s="28" t="n"/>
      <c r="G51" s="33" t="n"/>
      <c r="H51" s="28" t="n"/>
    </row>
    <row r="52" ht="22" customHeight="1">
      <c r="A52" s="24" t="n"/>
      <c r="B52" s="24" t="n"/>
      <c r="C52" s="25" t="n"/>
      <c r="D52" s="25" t="n"/>
      <c r="E52" s="26" t="str">
        <f>IF(OR(A52="",C52="",D52="",D52&lt;=0),"",C52/D52)</f>
        <v/>
      </c>
      <c r="F52" s="24" t="n"/>
      <c r="G52" s="32" t="n"/>
      <c r="H52" s="24" t="n"/>
    </row>
    <row r="53" ht="22" customHeight="1">
      <c r="A53" s="28" t="n"/>
      <c r="B53" s="28" t="n"/>
      <c r="C53" s="29" t="n"/>
      <c r="D53" s="29" t="n"/>
      <c r="E53" s="30" t="str">
        <f>IF(OR(A53="",C53="",D53="",D53&lt;=0),"",C53/D53)</f>
        <v/>
      </c>
      <c r="F53" s="28" t="n"/>
      <c r="G53" s="33" t="n"/>
      <c r="H53" s="28" t="n"/>
    </row>
    <row r="54" ht="22" customHeight="1">
      <c r="A54" s="24" t="n"/>
      <c r="B54" s="24" t="n"/>
      <c r="C54" s="25" t="n"/>
      <c r="D54" s="25" t="n"/>
      <c r="E54" s="26" t="str">
        <f>IF(OR(A54="",C54="",D54="",D54&lt;=0),"",C54/D54)</f>
        <v/>
      </c>
      <c r="F54" s="24" t="n"/>
      <c r="G54" s="32" t="n"/>
      <c r="H54" s="24" t="n"/>
    </row>
    <row r="55" ht="22" customHeight="1">
      <c r="A55" s="28" t="n"/>
      <c r="B55" s="28" t="n"/>
      <c r="C55" s="29" t="n"/>
      <c r="D55" s="29" t="n"/>
      <c r="E55" s="30" t="str">
        <f>IF(OR(A55="",C55="",D55="",D55&lt;=0),"",C55/D55)</f>
        <v/>
      </c>
      <c r="F55" s="28" t="n"/>
      <c r="G55" s="33" t="n"/>
      <c r="H55" s="28" t="n"/>
    </row>
    <row r="56" ht="22" customHeight="1">
      <c r="A56" s="24" t="n"/>
      <c r="B56" s="24" t="n"/>
      <c r="C56" s="25" t="n"/>
      <c r="D56" s="25" t="n"/>
      <c r="E56" s="26" t="str">
        <f>IF(OR(A56="",C56="",D56="",D56&lt;=0),"",C56/D56)</f>
        <v/>
      </c>
      <c r="F56" s="24" t="n"/>
      <c r="G56" s="32" t="n"/>
      <c r="H56" s="24" t="n"/>
    </row>
    <row r="57" ht="22" customHeight="1">
      <c r="A57" s="28" t="n"/>
      <c r="B57" s="28" t="n"/>
      <c r="C57" s="29" t="n"/>
      <c r="D57" s="29" t="n"/>
      <c r="E57" s="30" t="str">
        <f>IF(OR(A57="",C57="",D57="",D57&lt;=0),"",C57/D57)</f>
        <v/>
      </c>
      <c r="F57" s="28" t="n"/>
      <c r="G57" s="33" t="n"/>
      <c r="H57" s="28" t="n"/>
    </row>
    <row r="58" ht="22" customHeight="1">
      <c r="A58" s="24" t="n"/>
      <c r="B58" s="24" t="n"/>
      <c r="C58" s="25" t="n"/>
      <c r="D58" s="25" t="n"/>
      <c r="E58" s="26" t="str">
        <f>IF(OR(A58="",C58="",D58="",D58&lt;=0),"",C58/D58)</f>
        <v/>
      </c>
      <c r="F58" s="24" t="n"/>
      <c r="G58" s="32" t="n"/>
      <c r="H58" s="24" t="n"/>
    </row>
    <row r="59" ht="22" customHeight="1">
      <c r="A59" s="28" t="n"/>
      <c r="B59" s="28" t="n"/>
      <c r="C59" s="29" t="n"/>
      <c r="D59" s="29" t="n"/>
      <c r="E59" s="30" t="str">
        <f>IF(OR(A59="",C59="",D59="",D59&lt;=0),"",C59/D59)</f>
        <v/>
      </c>
      <c r="F59" s="28" t="n"/>
      <c r="G59" s="33" t="n"/>
      <c r="H59" s="28" t="n"/>
    </row>
    <row r="60" ht="22" customHeight="1">
      <c r="A60" s="24" t="n"/>
      <c r="B60" s="24" t="n"/>
      <c r="C60" s="25" t="n"/>
      <c r="D60" s="25" t="n"/>
      <c r="E60" s="26" t="str">
        <f>IF(OR(A60="",C60="",D60="",D60&lt;=0),"",C60/D60)</f>
        <v/>
      </c>
      <c r="F60" s="24" t="n"/>
      <c r="G60" s="32" t="n"/>
      <c r="H60" s="24" t="n"/>
    </row>
    <row r="61" ht="22" customHeight="1">
      <c r="A61" s="28" t="n"/>
      <c r="B61" s="28" t="n"/>
      <c r="C61" s="29" t="n"/>
      <c r="D61" s="29" t="n"/>
      <c r="E61" s="30" t="str">
        <f>IF(OR(A61="",C61="",D61="",D61&lt;=0),"",C61/D61)</f>
        <v/>
      </c>
      <c r="F61" s="28" t="n"/>
      <c r="G61" s="33" t="n"/>
      <c r="H61" s="28" t="n"/>
    </row>
    <row r="62" ht="22" customHeight="1">
      <c r="A62" s="24" t="n"/>
      <c r="B62" s="24" t="n"/>
      <c r="C62" s="25" t="n"/>
      <c r="D62" s="25" t="n"/>
      <c r="E62" s="26" t="str">
        <f>IF(OR(A62="",C62="",D62="",D62&lt;=0),"",C62/D62)</f>
        <v/>
      </c>
      <c r="F62" s="24" t="n"/>
      <c r="G62" s="32" t="n"/>
      <c r="H62" s="24" t="n"/>
    </row>
    <row r="63" ht="22" customHeight="1">
      <c r="A63" s="28" t="n"/>
      <c r="B63" s="28" t="n"/>
      <c r="C63" s="29" t="n"/>
      <c r="D63" s="29" t="n"/>
      <c r="E63" s="30" t="str">
        <f>IF(OR(A63="",C63="",D63="",D63&lt;=0),"",C63/D63)</f>
        <v/>
      </c>
      <c r="F63" s="28" t="n"/>
      <c r="G63" s="33" t="n"/>
      <c r="H63" s="28" t="n"/>
    </row>
    <row r="64" ht="22" customHeight="1">
      <c r="A64" s="24" t="n"/>
      <c r="B64" s="24" t="n"/>
      <c r="C64" s="25" t="n"/>
      <c r="D64" s="25" t="n"/>
      <c r="E64" s="26" t="str">
        <f>IF(OR(A64="",C64="",D64="",D64&lt;=0),"",C64/D64)</f>
        <v/>
      </c>
      <c r="F64" s="24" t="n"/>
      <c r="G64" s="32" t="n"/>
      <c r="H64" s="24" t="n"/>
    </row>
    <row r="65" ht="22" customHeight="1">
      <c r="A65" s="28" t="n"/>
      <c r="B65" s="28" t="n"/>
      <c r="C65" s="29" t="n"/>
      <c r="D65" s="29" t="n"/>
      <c r="E65" s="30" t="str">
        <f>IF(OR(A65="",C65="",D65="",D65&lt;=0),"",C65/D65)</f>
        <v/>
      </c>
      <c r="F65" s="28" t="n"/>
      <c r="G65" s="33" t="n"/>
      <c r="H65" s="28" t="n"/>
    </row>
    <row r="66" ht="22" customHeight="1">
      <c r="A66" s="24" t="n"/>
      <c r="B66" s="24" t="n"/>
      <c r="C66" s="25" t="n"/>
      <c r="D66" s="25" t="n"/>
      <c r="E66" s="26" t="str">
        <f>IF(OR(A66="",C66="",D66="",D66&lt;=0),"",C66/D66)</f>
        <v/>
      </c>
      <c r="F66" s="24" t="n"/>
      <c r="G66" s="32" t="n"/>
      <c r="H66" s="24" t="n"/>
    </row>
    <row r="67" ht="22" customHeight="1">
      <c r="A67" s="28" t="n"/>
      <c r="B67" s="28" t="n"/>
      <c r="C67" s="29" t="n"/>
      <c r="D67" s="29" t="n"/>
      <c r="E67" s="30" t="str">
        <f>IF(OR(A67="",C67="",D67="",D67&lt;=0),"",C67/D67)</f>
        <v/>
      </c>
      <c r="F67" s="28" t="n"/>
      <c r="G67" s="33" t="n"/>
      <c r="H67" s="28" t="n"/>
    </row>
    <row r="68" ht="22" customHeight="1">
      <c r="A68" s="24" t="n"/>
      <c r="B68" s="24" t="n"/>
      <c r="C68" s="25" t="n"/>
      <c r="D68" s="25" t="n"/>
      <c r="E68" s="26" t="str">
        <f>IF(OR(A68="",C68="",D68="",D68&lt;=0),"",C68/D68)</f>
        <v/>
      </c>
      <c r="F68" s="24" t="n"/>
      <c r="G68" s="32" t="n"/>
      <c r="H68" s="24" t="n"/>
    </row>
    <row r="69" ht="22" customHeight="1">
      <c r="A69" s="28" t="n"/>
      <c r="B69" s="28" t="n"/>
      <c r="C69" s="29" t="n"/>
      <c r="D69" s="29" t="n"/>
      <c r="E69" s="30" t="str">
        <f>IF(OR(A69="",C69="",D69="",D69&lt;=0),"",C69/D69)</f>
        <v/>
      </c>
      <c r="F69" s="28" t="n"/>
      <c r="G69" s="33" t="n"/>
      <c r="H69" s="28" t="n"/>
    </row>
    <row r="70" ht="22" customHeight="1">
      <c r="A70" s="24" t="n"/>
      <c r="B70" s="24" t="n"/>
      <c r="C70" s="25" t="n"/>
      <c r="D70" s="25" t="n"/>
      <c r="E70" s="26" t="str">
        <f>IF(OR(A70="",C70="",D70="",D70&lt;=0),"",C70/D70)</f>
        <v/>
      </c>
      <c r="F70" s="24" t="n"/>
      <c r="G70" s="32" t="n"/>
      <c r="H70" s="24" t="n"/>
    </row>
    <row r="71" ht="22" customHeight="1">
      <c r="A71" s="28" t="n"/>
      <c r="B71" s="28" t="n"/>
      <c r="C71" s="29" t="n"/>
      <c r="D71" s="29" t="n"/>
      <c r="E71" s="30" t="str">
        <f>IF(OR(A71="",C71="",D71="",D71&lt;=0),"",C71/D71)</f>
        <v/>
      </c>
      <c r="F71" s="28" t="n"/>
      <c r="G71" s="33" t="n"/>
      <c r="H71" s="28" t="n"/>
    </row>
    <row r="72" ht="22" customHeight="1">
      <c r="A72" s="24" t="n"/>
      <c r="B72" s="24" t="n"/>
      <c r="C72" s="25" t="n"/>
      <c r="D72" s="25" t="n"/>
      <c r="E72" s="26" t="str">
        <f>IF(OR(A72="",C72="",D72="",D72&lt;=0),"",C72/D72)</f>
        <v/>
      </c>
      <c r="F72" s="24" t="n"/>
      <c r="G72" s="32" t="n"/>
      <c r="H72" s="24" t="n"/>
    </row>
    <row r="73" ht="22" customHeight="1">
      <c r="A73" s="28" t="n"/>
      <c r="B73" s="28" t="n"/>
      <c r="C73" s="29" t="n"/>
      <c r="D73" s="29" t="n"/>
      <c r="E73" s="30" t="str">
        <f>IF(OR(A73="",C73="",D73="",D73&lt;=0),"",C73/D73)</f>
        <v/>
      </c>
      <c r="F73" s="28" t="n"/>
      <c r="G73" s="33" t="n"/>
      <c r="H73" s="28" t="n"/>
    </row>
    <row r="74" ht="22" customHeight="1">
      <c r="A74" s="24" t="n"/>
      <c r="B74" s="24" t="n"/>
      <c r="C74" s="25" t="n"/>
      <c r="D74" s="25" t="n"/>
      <c r="E74" s="26" t="str">
        <f>IF(OR(A74="",C74="",D74="",D74&lt;=0),"",C74/D74)</f>
        <v/>
      </c>
      <c r="F74" s="24" t="n"/>
      <c r="G74" s="32" t="n"/>
      <c r="H74" s="24" t="n"/>
    </row>
    <row r="75" ht="22" customHeight="1">
      <c r="A75" s="28" t="n"/>
      <c r="B75" s="28" t="n"/>
      <c r="C75" s="29" t="n"/>
      <c r="D75" s="29" t="n"/>
      <c r="E75" s="30" t="str">
        <f>IF(OR(A75="",C75="",D75="",D75&lt;=0),"",C75/D75)</f>
        <v/>
      </c>
      <c r="F75" s="28" t="n"/>
      <c r="G75" s="33" t="n"/>
      <c r="H75" s="28" t="n"/>
    </row>
    <row r="76" ht="22" customHeight="1">
      <c r="A76" s="24" t="n"/>
      <c r="B76" s="24" t="n"/>
      <c r="C76" s="25" t="n"/>
      <c r="D76" s="25" t="n"/>
      <c r="E76" s="26" t="str">
        <f>IF(OR(A76="",C76="",D76="",D76&lt;=0),"",C76/D76)</f>
        <v/>
      </c>
      <c r="F76" s="24" t="n"/>
      <c r="G76" s="32" t="n"/>
      <c r="H76" s="24" t="n"/>
    </row>
    <row r="77" ht="22" customHeight="1">
      <c r="A77" s="28" t="n"/>
      <c r="B77" s="28" t="n"/>
      <c r="C77" s="29" t="n"/>
      <c r="D77" s="29" t="n"/>
      <c r="E77" s="30" t="str">
        <f>IF(OR(A77="",C77="",D77="",D77&lt;=0),"",C77/D77)</f>
        <v/>
      </c>
      <c r="F77" s="28" t="n"/>
      <c r="G77" s="33" t="n"/>
      <c r="H77" s="28" t="n"/>
    </row>
    <row r="78" ht="22" customHeight="1">
      <c r="A78" s="24" t="n"/>
      <c r="B78" s="24" t="n"/>
      <c r="C78" s="25" t="n"/>
      <c r="D78" s="25" t="n"/>
      <c r="E78" s="26" t="str">
        <f>IF(OR(A78="",C78="",D78="",D78&lt;=0),"",C78/D78)</f>
        <v/>
      </c>
      <c r="F78" s="24" t="n"/>
      <c r="G78" s="32" t="n"/>
      <c r="H78" s="24" t="n"/>
    </row>
    <row r="79" ht="22" customHeight="1">
      <c r="A79" s="28" t="n"/>
      <c r="B79" s="28" t="n"/>
      <c r="C79" s="29" t="n"/>
      <c r="D79" s="29" t="n"/>
      <c r="E79" s="30" t="str">
        <f>IF(OR(A79="",C79="",D79="",D79&lt;=0),"",C79/D79)</f>
        <v/>
      </c>
      <c r="F79" s="28" t="n"/>
      <c r="G79" s="33" t="n"/>
      <c r="H79" s="28" t="n"/>
    </row>
    <row r="80" ht="22" customHeight="1">
      <c r="A80" s="24" t="n"/>
      <c r="B80" s="24" t="n"/>
      <c r="C80" s="25" t="n"/>
      <c r="D80" s="25" t="n"/>
      <c r="E80" s="26" t="str">
        <f>IF(OR(A80="",C80="",D80="",D80&lt;=0),"",C80/D80)</f>
        <v/>
      </c>
      <c r="F80" s="24" t="n"/>
      <c r="G80" s="32" t="n"/>
      <c r="H80" s="24" t="n"/>
    </row>
    <row r="81" ht="22" customHeight="1">
      <c r="A81" s="28" t="n"/>
      <c r="B81" s="28" t="n"/>
      <c r="C81" s="29" t="n"/>
      <c r="D81" s="29" t="n"/>
      <c r="E81" s="30" t="str">
        <f>IF(OR(A81="",C81="",D81="",D81&lt;=0),"",C81/D81)</f>
        <v/>
      </c>
      <c r="F81" s="28" t="n"/>
      <c r="G81" s="33" t="n"/>
      <c r="H81" s="28" t="n"/>
    </row>
    <row r="82" ht="22" customHeight="1">
      <c r="A82" s="24" t="n"/>
      <c r="B82" s="24" t="n"/>
      <c r="C82" s="25" t="n"/>
      <c r="D82" s="25" t="n"/>
      <c r="E82" s="26" t="str">
        <f>IF(OR(A82="",C82="",D82="",D82&lt;=0),"",C82/D82)</f>
        <v/>
      </c>
      <c r="F82" s="24" t="n"/>
      <c r="G82" s="32" t="n"/>
      <c r="H82" s="24" t="n"/>
    </row>
    <row r="83" ht="22" customHeight="1">
      <c r="A83" s="28" t="n"/>
      <c r="B83" s="28" t="n"/>
      <c r="C83" s="29" t="n"/>
      <c r="D83" s="29" t="n"/>
      <c r="E83" s="30" t="str">
        <f>IF(OR(A83="",C83="",D83="",D83&lt;=0),"",C83/D83)</f>
        <v/>
      </c>
      <c r="F83" s="28" t="n"/>
      <c r="G83" s="33" t="n"/>
      <c r="H83" s="28" t="n"/>
    </row>
    <row r="84" ht="22" customHeight="1">
      <c r="A84" s="24" t="n"/>
      <c r="B84" s="24" t="n"/>
      <c r="C84" s="25" t="n"/>
      <c r="D84" s="25" t="n"/>
      <c r="E84" s="26" t="str">
        <f>IF(OR(A84="",C84="",D84="",D84&lt;=0),"",C84/D84)</f>
        <v/>
      </c>
      <c r="F84" s="24" t="n"/>
      <c r="G84" s="32" t="n"/>
      <c r="H84" s="24" t="n"/>
    </row>
    <row r="85" ht="22" customHeight="1">
      <c r="A85" s="28" t="n"/>
      <c r="B85" s="28" t="n"/>
      <c r="C85" s="29" t="n"/>
      <c r="D85" s="29" t="n"/>
      <c r="E85" s="30" t="str">
        <f>IF(OR(A85="",C85="",D85="",D85&lt;=0),"",C85/D85)</f>
        <v/>
      </c>
      <c r="F85" s="28" t="n"/>
      <c r="G85" s="33" t="n"/>
      <c r="H85" s="28" t="n"/>
    </row>
    <row r="86" ht="22" customHeight="1">
      <c r="A86" s="24" t="n"/>
      <c r="B86" s="24" t="n"/>
      <c r="C86" s="25" t="n"/>
      <c r="D86" s="25" t="n"/>
      <c r="E86" s="26" t="str">
        <f>IF(OR(A86="",C86="",D86="",D86&lt;=0),"",C86/D86)</f>
        <v/>
      </c>
      <c r="F86" s="24" t="n"/>
      <c r="G86" s="32" t="n"/>
      <c r="H86" s="24" t="n"/>
    </row>
    <row r="87" ht="22" customHeight="1">
      <c r="A87" s="28" t="n"/>
      <c r="B87" s="28" t="n"/>
      <c r="C87" s="29" t="n"/>
      <c r="D87" s="29" t="n"/>
      <c r="E87" s="30" t="str">
        <f>IF(OR(A87="",C87="",D87="",D87&lt;=0),"",C87/D87)</f>
        <v/>
      </c>
      <c r="F87" s="28" t="n"/>
      <c r="G87" s="33" t="n"/>
      <c r="H87" s="28" t="n"/>
    </row>
  </sheetData>
  <autoFilter ref="A7:H87"/>
  <mergeCells count="4">
    <mergeCell ref="A1:H2"/>
    <mergeCell ref="A3:H3"/>
    <mergeCell ref="A6:H6"/>
    <mergeCell ref="A5:H5"/>
  </mergeCells>
  <dataValidations count="1">
    <dataValidation sqref="F8:F87" showDropDown="0" showInputMessage="0" showErrorMessage="1" allowBlank="1" errorTitle="Valor não previsto" error="Escolha uma opção da lista." type="list">
      <formula1>"Planejado,Em andamento,Concluído,Pausado"</formula1>
    </dataValidation>
  </dataValidations>
  <printOptions horizontalCentered="1"/>
  <pageMargins left="0.75" right="0.75" top="1" bottom="1" header="0.5" footer="0.5"/>
  <pageSetup fitToHeight="0" fitToWidth="1"/>
  <headerFooter>
    <oddHeader/>
    <oddFooter>&amp;CPedro Merli — Material educativo gratuito | Exemplos fictícios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087E82"/>
    <outlinePr summaryBelow="1" summaryRight="1"/>
    <pageSetUpPr fitToPage="1"/>
  </sheetPr>
  <dimension ref="A1:K87"/>
  <sheetViews>
    <sheetView showGridLines="0" zoomScale="88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9" customWidth="1" min="1" max="1"/>
    <col width="34" customWidth="1" min="2" max="2"/>
    <col width="22" customWidth="1" min="3" max="3"/>
    <col width="27" customWidth="1" min="4" max="4"/>
    <col width="21" customWidth="1" min="5" max="5"/>
    <col width="24" customWidth="1" min="6" max="6"/>
    <col width="23" customWidth="1" min="7" max="7"/>
    <col width="26" customWidth="1" min="8" max="8"/>
    <col width="27" customWidth="1" min="9" max="9"/>
    <col width="28" customWidth="1" min="10" max="10"/>
    <col width="29" customWidth="1" min="11" max="11"/>
  </cols>
  <sheetData>
    <row r="1" ht="28" customHeight="1">
      <c r="A1" s="1" t="inlineStr">
        <is>
          <t>Simule uma automação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16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 ht="31" customHeight="1">
      <c r="A3" s="3" t="inlineStr">
        <is>
          <t>Ganho é estimado: só vira retorno financeiro se a capacidade poupada criar valor real.</t>
        </is>
      </c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</row>
    <row r="5" ht="23" customHeight="1">
      <c r="A5" s="5" t="inlineStr">
        <is>
          <t>PEDRO MERLI  /  ASSESSORIA DIGITAL DE NEGÓCIOS         •         Enxergar oportunidades. Construir soluções.</t>
        </is>
      </c>
    </row>
    <row r="6" ht="24" customHeight="1">
      <c r="A6" s="22" t="inlineStr">
        <is>
          <t>COMO USAR: campos azuis = você preenche  •  resultados automáticos = fórmulas  •  valores dos exemplos são fictícios</t>
        </is>
      </c>
    </row>
    <row r="7" ht="37" customHeight="1">
      <c r="A7" s="23" t="inlineStr">
        <is>
          <t>Processo</t>
        </is>
      </c>
      <c r="B7" s="23" t="inlineStr">
        <is>
          <t>Atividade</t>
        </is>
      </c>
      <c r="C7" s="23" t="inlineStr">
        <is>
          <t>Eventos / mês</t>
        </is>
      </c>
      <c r="D7" s="23" t="inlineStr">
        <is>
          <t>Min poupados por evento</t>
        </is>
      </c>
      <c r="E7" s="23" t="inlineStr">
        <is>
          <t>Custo hora (R$)</t>
        </is>
      </c>
      <c r="F7" s="23" t="inlineStr">
        <is>
          <t>Ferramenta/mês (R$)</t>
        </is>
      </c>
      <c r="G7" s="23" t="inlineStr">
        <is>
          <t>Implantação (R$)</t>
        </is>
      </c>
      <c r="H7" s="23" t="inlineStr">
        <is>
          <t>Tempo economizado (h)</t>
        </is>
      </c>
      <c r="I7" s="23" t="inlineStr">
        <is>
          <t>Valor potencial/mês (R$)</t>
        </is>
      </c>
      <c r="J7" s="23" t="inlineStr">
        <is>
          <t>Saldo potencial/mês (R$)</t>
        </is>
      </c>
      <c r="K7" s="23" t="inlineStr">
        <is>
          <t>Retorno implantação (meses)</t>
        </is>
      </c>
    </row>
    <row r="8" ht="22" customHeight="1">
      <c r="A8" s="24" t="inlineStr">
        <is>
          <t>Confirmar agendamentos</t>
        </is>
      </c>
      <c r="B8" s="24" t="inlineStr">
        <is>
          <t>Enviar confirmação</t>
        </is>
      </c>
      <c r="C8" s="25" t="n">
        <v>140</v>
      </c>
      <c r="D8" s="34" t="n">
        <v>3</v>
      </c>
      <c r="E8" s="35" t="n">
        <v>32</v>
      </c>
      <c r="F8" s="35" t="n">
        <v>65</v>
      </c>
      <c r="G8" s="35" t="n">
        <v>250</v>
      </c>
      <c r="H8" s="26" t="n">
        <f>IF(OR(A8="",C8="",D8=""),"",C8*D8/60)</f>
        <v>7.0</v>
      </c>
      <c r="I8" s="36" t="n">
        <f>IF(OR(A8="",H8="",E8=""),"",H8*E8)</f>
        <v>224.0</v>
      </c>
      <c r="J8" s="36" t="n">
        <f>IF(OR(A8="",I8=""),"",I8-F8)</f>
        <v>159.0</v>
      </c>
      <c r="K8" s="26" t="n">
        <f>IF(OR(A8="",J8="",J8&lt;=0),"",G8/J8)</f>
        <v>1.5723270440251573</v>
      </c>
    </row>
    <row r="9" ht="22" customHeight="1">
      <c r="A9" s="28" t="inlineStr">
        <is>
          <t>Organizar respostas repetidas</t>
        </is>
      </c>
      <c r="B9" s="28" t="inlineStr">
        <is>
          <t>Classificar pedidos</t>
        </is>
      </c>
      <c r="C9" s="29" t="n">
        <v>320</v>
      </c>
      <c r="D9" s="37" t="n">
        <v>1.5</v>
      </c>
      <c r="E9" s="38" t="n">
        <v>26</v>
      </c>
      <c r="F9" s="38" t="n">
        <v>89</v>
      </c>
      <c r="G9" s="38" t="n">
        <v>450</v>
      </c>
      <c r="H9" s="30" t="n">
        <f>IF(OR(A9="",C9="",D9=""),"",C9*D9/60)</f>
        <v>8.0</v>
      </c>
      <c r="I9" s="39" t="n">
        <f>IF(OR(A9="",H9="",E9=""),"",H9*E9)</f>
        <v>208.0</v>
      </c>
      <c r="J9" s="39" t="n">
        <f>IF(OR(A9="",I9=""),"",I9-F9)</f>
        <v>119.0</v>
      </c>
      <c r="K9" s="30" t="n">
        <f>IF(OR(A9="",J9="",J9&lt;=0),"",G9/J9)</f>
        <v>3.7815126050420167</v>
      </c>
    </row>
    <row r="10" ht="22" customHeight="1">
      <c r="A10" s="24" t="n"/>
      <c r="B10" s="24" t="n"/>
      <c r="C10" s="25" t="n"/>
      <c r="D10" s="34" t="n"/>
      <c r="E10" s="35" t="n"/>
      <c r="F10" s="35" t="n"/>
      <c r="G10" s="35" t="n"/>
      <c r="H10" s="26" t="str">
        <f>IF(OR(A10="",C10="",D10=""),"",C10*D10/60)</f>
        <v/>
      </c>
      <c r="I10" s="36" t="str">
        <f>IF(OR(A10="",H10="",E10=""),"",H10*E10)</f>
        <v/>
      </c>
      <c r="J10" s="36" t="str">
        <f>IF(OR(A10="",I10=""),"",I10-F10)</f>
        <v/>
      </c>
      <c r="K10" s="26" t="str">
        <f>IF(OR(A10="",J10="",J10&lt;=0),"",G10/J10)</f>
        <v/>
      </c>
    </row>
    <row r="11" ht="22" customHeight="1">
      <c r="A11" s="28" t="n"/>
      <c r="B11" s="28" t="n"/>
      <c r="C11" s="29" t="n"/>
      <c r="D11" s="37" t="n"/>
      <c r="E11" s="38" t="n"/>
      <c r="F11" s="38" t="n"/>
      <c r="G11" s="38" t="n"/>
      <c r="H11" s="30" t="str">
        <f>IF(OR(A11="",C11="",D11=""),"",C11*D11/60)</f>
        <v/>
      </c>
      <c r="I11" s="39" t="str">
        <f>IF(OR(A11="",H11="",E11=""),"",H11*E11)</f>
        <v/>
      </c>
      <c r="J11" s="39" t="str">
        <f>IF(OR(A11="",I11=""),"",I11-F11)</f>
        <v/>
      </c>
      <c r="K11" s="30" t="str">
        <f>IF(OR(A11="",J11="",J11&lt;=0),"",G11/J11)</f>
        <v/>
      </c>
    </row>
    <row r="12" ht="22" customHeight="1">
      <c r="A12" s="24" t="n"/>
      <c r="B12" s="24" t="n"/>
      <c r="C12" s="25" t="n"/>
      <c r="D12" s="34" t="n"/>
      <c r="E12" s="35" t="n"/>
      <c r="F12" s="35" t="n"/>
      <c r="G12" s="35" t="n"/>
      <c r="H12" s="26" t="str">
        <f>IF(OR(A12="",C12="",D12=""),"",C12*D12/60)</f>
        <v/>
      </c>
      <c r="I12" s="36" t="str">
        <f>IF(OR(A12="",H12="",E12=""),"",H12*E12)</f>
        <v/>
      </c>
      <c r="J12" s="36" t="str">
        <f>IF(OR(A12="",I12=""),"",I12-F12)</f>
        <v/>
      </c>
      <c r="K12" s="26" t="str">
        <f>IF(OR(A12="",J12="",J12&lt;=0),"",G12/J12)</f>
        <v/>
      </c>
    </row>
    <row r="13" ht="22" customHeight="1">
      <c r="A13" s="28" t="n"/>
      <c r="B13" s="28" t="n"/>
      <c r="C13" s="29" t="n"/>
      <c r="D13" s="37" t="n"/>
      <c r="E13" s="38" t="n"/>
      <c r="F13" s="38" t="n"/>
      <c r="G13" s="38" t="n"/>
      <c r="H13" s="30" t="str">
        <f>IF(OR(A13="",C13="",D13=""),"",C13*D13/60)</f>
        <v/>
      </c>
      <c r="I13" s="39" t="str">
        <f>IF(OR(A13="",H13="",E13=""),"",H13*E13)</f>
        <v/>
      </c>
      <c r="J13" s="39" t="str">
        <f>IF(OR(A13="",I13=""),"",I13-F13)</f>
        <v/>
      </c>
      <c r="K13" s="30" t="str">
        <f>IF(OR(A13="",J13="",J13&lt;=0),"",G13/J13)</f>
        <v/>
      </c>
    </row>
    <row r="14" ht="22" customHeight="1">
      <c r="A14" s="24" t="n"/>
      <c r="B14" s="24" t="n"/>
      <c r="C14" s="25" t="n"/>
      <c r="D14" s="34" t="n"/>
      <c r="E14" s="35" t="n"/>
      <c r="F14" s="35" t="n"/>
      <c r="G14" s="35" t="n"/>
      <c r="H14" s="26" t="str">
        <f>IF(OR(A14="",C14="",D14=""),"",C14*D14/60)</f>
        <v/>
      </c>
      <c r="I14" s="36" t="str">
        <f>IF(OR(A14="",H14="",E14=""),"",H14*E14)</f>
        <v/>
      </c>
      <c r="J14" s="36" t="str">
        <f>IF(OR(A14="",I14=""),"",I14-F14)</f>
        <v/>
      </c>
      <c r="K14" s="26" t="str">
        <f>IF(OR(A14="",J14="",J14&lt;=0),"",G14/J14)</f>
        <v/>
      </c>
    </row>
    <row r="15" ht="22" customHeight="1">
      <c r="A15" s="28" t="n"/>
      <c r="B15" s="28" t="n"/>
      <c r="C15" s="29" t="n"/>
      <c r="D15" s="37" t="n"/>
      <c r="E15" s="38" t="n"/>
      <c r="F15" s="38" t="n"/>
      <c r="G15" s="38" t="n"/>
      <c r="H15" s="30" t="str">
        <f>IF(OR(A15="",C15="",D15=""),"",C15*D15/60)</f>
        <v/>
      </c>
      <c r="I15" s="39" t="str">
        <f>IF(OR(A15="",H15="",E15=""),"",H15*E15)</f>
        <v/>
      </c>
      <c r="J15" s="39" t="str">
        <f>IF(OR(A15="",I15=""),"",I15-F15)</f>
        <v/>
      </c>
      <c r="K15" s="30" t="str">
        <f>IF(OR(A15="",J15="",J15&lt;=0),"",G15/J15)</f>
        <v/>
      </c>
    </row>
    <row r="16" ht="22" customHeight="1">
      <c r="A16" s="24" t="n"/>
      <c r="B16" s="24" t="n"/>
      <c r="C16" s="25" t="n"/>
      <c r="D16" s="34" t="n"/>
      <c r="E16" s="35" t="n"/>
      <c r="F16" s="35" t="n"/>
      <c r="G16" s="35" t="n"/>
      <c r="H16" s="26" t="str">
        <f>IF(OR(A16="",C16="",D16=""),"",C16*D16/60)</f>
        <v/>
      </c>
      <c r="I16" s="36" t="str">
        <f>IF(OR(A16="",H16="",E16=""),"",H16*E16)</f>
        <v/>
      </c>
      <c r="J16" s="36" t="str">
        <f>IF(OR(A16="",I16=""),"",I16-F16)</f>
        <v/>
      </c>
      <c r="K16" s="26" t="str">
        <f>IF(OR(A16="",J16="",J16&lt;=0),"",G16/J16)</f>
        <v/>
      </c>
    </row>
    <row r="17" ht="22" customHeight="1">
      <c r="A17" s="28" t="n"/>
      <c r="B17" s="28" t="n"/>
      <c r="C17" s="29" t="n"/>
      <c r="D17" s="37" t="n"/>
      <c r="E17" s="38" t="n"/>
      <c r="F17" s="38" t="n"/>
      <c r="G17" s="38" t="n"/>
      <c r="H17" s="30" t="str">
        <f>IF(OR(A17="",C17="",D17=""),"",C17*D17/60)</f>
        <v/>
      </c>
      <c r="I17" s="39" t="str">
        <f>IF(OR(A17="",H17="",E17=""),"",H17*E17)</f>
        <v/>
      </c>
      <c r="J17" s="39" t="str">
        <f>IF(OR(A17="",I17=""),"",I17-F17)</f>
        <v/>
      </c>
      <c r="K17" s="30" t="str">
        <f>IF(OR(A17="",J17="",J17&lt;=0),"",G17/J17)</f>
        <v/>
      </c>
    </row>
    <row r="18" ht="22" customHeight="1">
      <c r="A18" s="24" t="n"/>
      <c r="B18" s="24" t="n"/>
      <c r="C18" s="25" t="n"/>
      <c r="D18" s="34" t="n"/>
      <c r="E18" s="35" t="n"/>
      <c r="F18" s="35" t="n"/>
      <c r="G18" s="35" t="n"/>
      <c r="H18" s="26" t="str">
        <f>IF(OR(A18="",C18="",D18=""),"",C18*D18/60)</f>
        <v/>
      </c>
      <c r="I18" s="36" t="str">
        <f>IF(OR(A18="",H18="",E18=""),"",H18*E18)</f>
        <v/>
      </c>
      <c r="J18" s="36" t="str">
        <f>IF(OR(A18="",I18=""),"",I18-F18)</f>
        <v/>
      </c>
      <c r="K18" s="26" t="str">
        <f>IF(OR(A18="",J18="",J18&lt;=0),"",G18/J18)</f>
        <v/>
      </c>
    </row>
    <row r="19" ht="22" customHeight="1">
      <c r="A19" s="28" t="n"/>
      <c r="B19" s="28" t="n"/>
      <c r="C19" s="29" t="n"/>
      <c r="D19" s="37" t="n"/>
      <c r="E19" s="38" t="n"/>
      <c r="F19" s="38" t="n"/>
      <c r="G19" s="38" t="n"/>
      <c r="H19" s="30" t="str">
        <f>IF(OR(A19="",C19="",D19=""),"",C19*D19/60)</f>
        <v/>
      </c>
      <c r="I19" s="39" t="str">
        <f>IF(OR(A19="",H19="",E19=""),"",H19*E19)</f>
        <v/>
      </c>
      <c r="J19" s="39" t="str">
        <f>IF(OR(A19="",I19=""),"",I19-F19)</f>
        <v/>
      </c>
      <c r="K19" s="30" t="str">
        <f>IF(OR(A19="",J19="",J19&lt;=0),"",G19/J19)</f>
        <v/>
      </c>
    </row>
    <row r="20" ht="22" customHeight="1">
      <c r="A20" s="24" t="n"/>
      <c r="B20" s="24" t="n"/>
      <c r="C20" s="25" t="n"/>
      <c r="D20" s="34" t="n"/>
      <c r="E20" s="35" t="n"/>
      <c r="F20" s="35" t="n"/>
      <c r="G20" s="35" t="n"/>
      <c r="H20" s="26" t="str">
        <f>IF(OR(A20="",C20="",D20=""),"",C20*D20/60)</f>
        <v/>
      </c>
      <c r="I20" s="36" t="str">
        <f>IF(OR(A20="",H20="",E20=""),"",H20*E20)</f>
        <v/>
      </c>
      <c r="J20" s="36" t="str">
        <f>IF(OR(A20="",I20=""),"",I20-F20)</f>
        <v/>
      </c>
      <c r="K20" s="26" t="str">
        <f>IF(OR(A20="",J20="",J20&lt;=0),"",G20/J20)</f>
        <v/>
      </c>
    </row>
    <row r="21" ht="22" customHeight="1">
      <c r="A21" s="28" t="n"/>
      <c r="B21" s="28" t="n"/>
      <c r="C21" s="29" t="n"/>
      <c r="D21" s="37" t="n"/>
      <c r="E21" s="38" t="n"/>
      <c r="F21" s="38" t="n"/>
      <c r="G21" s="38" t="n"/>
      <c r="H21" s="30" t="str">
        <f>IF(OR(A21="",C21="",D21=""),"",C21*D21/60)</f>
        <v/>
      </c>
      <c r="I21" s="39" t="str">
        <f>IF(OR(A21="",H21="",E21=""),"",H21*E21)</f>
        <v/>
      </c>
      <c r="J21" s="39" t="str">
        <f>IF(OR(A21="",I21=""),"",I21-F21)</f>
        <v/>
      </c>
      <c r="K21" s="30" t="str">
        <f>IF(OR(A21="",J21="",J21&lt;=0),"",G21/J21)</f>
        <v/>
      </c>
    </row>
    <row r="22" ht="22" customHeight="1">
      <c r="A22" s="24" t="n"/>
      <c r="B22" s="24" t="n"/>
      <c r="C22" s="25" t="n"/>
      <c r="D22" s="34" t="n"/>
      <c r="E22" s="35" t="n"/>
      <c r="F22" s="35" t="n"/>
      <c r="G22" s="35" t="n"/>
      <c r="H22" s="26" t="str">
        <f>IF(OR(A22="",C22="",D22=""),"",C22*D22/60)</f>
        <v/>
      </c>
      <c r="I22" s="36" t="str">
        <f>IF(OR(A22="",H22="",E22=""),"",H22*E22)</f>
        <v/>
      </c>
      <c r="J22" s="36" t="str">
        <f>IF(OR(A22="",I22=""),"",I22-F22)</f>
        <v/>
      </c>
      <c r="K22" s="26" t="str">
        <f>IF(OR(A22="",J22="",J22&lt;=0),"",G22/J22)</f>
        <v/>
      </c>
    </row>
    <row r="23" ht="22" customHeight="1">
      <c r="A23" s="28" t="n"/>
      <c r="B23" s="28" t="n"/>
      <c r="C23" s="29" t="n"/>
      <c r="D23" s="37" t="n"/>
      <c r="E23" s="38" t="n"/>
      <c r="F23" s="38" t="n"/>
      <c r="G23" s="38" t="n"/>
      <c r="H23" s="30" t="str">
        <f>IF(OR(A23="",C23="",D23=""),"",C23*D23/60)</f>
        <v/>
      </c>
      <c r="I23" s="39" t="str">
        <f>IF(OR(A23="",H23="",E23=""),"",H23*E23)</f>
        <v/>
      </c>
      <c r="J23" s="39" t="str">
        <f>IF(OR(A23="",I23=""),"",I23-F23)</f>
        <v/>
      </c>
      <c r="K23" s="30" t="str">
        <f>IF(OR(A23="",J23="",J23&lt;=0),"",G23/J23)</f>
        <v/>
      </c>
    </row>
    <row r="24" ht="22" customHeight="1">
      <c r="A24" s="24" t="n"/>
      <c r="B24" s="24" t="n"/>
      <c r="C24" s="25" t="n"/>
      <c r="D24" s="34" t="n"/>
      <c r="E24" s="35" t="n"/>
      <c r="F24" s="35" t="n"/>
      <c r="G24" s="35" t="n"/>
      <c r="H24" s="26" t="str">
        <f>IF(OR(A24="",C24="",D24=""),"",C24*D24/60)</f>
        <v/>
      </c>
      <c r="I24" s="36" t="str">
        <f>IF(OR(A24="",H24="",E24=""),"",H24*E24)</f>
        <v/>
      </c>
      <c r="J24" s="36" t="str">
        <f>IF(OR(A24="",I24=""),"",I24-F24)</f>
        <v/>
      </c>
      <c r="K24" s="26" t="str">
        <f>IF(OR(A24="",J24="",J24&lt;=0),"",G24/J24)</f>
        <v/>
      </c>
    </row>
    <row r="25" ht="22" customHeight="1">
      <c r="A25" s="28" t="n"/>
      <c r="B25" s="28" t="n"/>
      <c r="C25" s="29" t="n"/>
      <c r="D25" s="37" t="n"/>
      <c r="E25" s="38" t="n"/>
      <c r="F25" s="38" t="n"/>
      <c r="G25" s="38" t="n"/>
      <c r="H25" s="30" t="str">
        <f>IF(OR(A25="",C25="",D25=""),"",C25*D25/60)</f>
        <v/>
      </c>
      <c r="I25" s="39" t="str">
        <f>IF(OR(A25="",H25="",E25=""),"",H25*E25)</f>
        <v/>
      </c>
      <c r="J25" s="39" t="str">
        <f>IF(OR(A25="",I25=""),"",I25-F25)</f>
        <v/>
      </c>
      <c r="K25" s="30" t="str">
        <f>IF(OR(A25="",J25="",J25&lt;=0),"",G25/J25)</f>
        <v/>
      </c>
    </row>
    <row r="26" ht="22" customHeight="1">
      <c r="A26" s="24" t="n"/>
      <c r="B26" s="24" t="n"/>
      <c r="C26" s="25" t="n"/>
      <c r="D26" s="34" t="n"/>
      <c r="E26" s="35" t="n"/>
      <c r="F26" s="35" t="n"/>
      <c r="G26" s="35" t="n"/>
      <c r="H26" s="26" t="str">
        <f>IF(OR(A26="",C26="",D26=""),"",C26*D26/60)</f>
        <v/>
      </c>
      <c r="I26" s="36" t="str">
        <f>IF(OR(A26="",H26="",E26=""),"",H26*E26)</f>
        <v/>
      </c>
      <c r="J26" s="36" t="str">
        <f>IF(OR(A26="",I26=""),"",I26-F26)</f>
        <v/>
      </c>
      <c r="K26" s="26" t="str">
        <f>IF(OR(A26="",J26="",J26&lt;=0),"",G26/J26)</f>
        <v/>
      </c>
    </row>
    <row r="27" ht="22" customHeight="1">
      <c r="A27" s="28" t="n"/>
      <c r="B27" s="28" t="n"/>
      <c r="C27" s="29" t="n"/>
      <c r="D27" s="37" t="n"/>
      <c r="E27" s="38" t="n"/>
      <c r="F27" s="38" t="n"/>
      <c r="G27" s="38" t="n"/>
      <c r="H27" s="30" t="str">
        <f>IF(OR(A27="",C27="",D27=""),"",C27*D27/60)</f>
        <v/>
      </c>
      <c r="I27" s="39" t="str">
        <f>IF(OR(A27="",H27="",E27=""),"",H27*E27)</f>
        <v/>
      </c>
      <c r="J27" s="39" t="str">
        <f>IF(OR(A27="",I27=""),"",I27-F27)</f>
        <v/>
      </c>
      <c r="K27" s="30" t="str">
        <f>IF(OR(A27="",J27="",J27&lt;=0),"",G27/J27)</f>
        <v/>
      </c>
    </row>
    <row r="28" ht="22" customHeight="1">
      <c r="A28" s="24" t="n"/>
      <c r="B28" s="24" t="n"/>
      <c r="C28" s="25" t="n"/>
      <c r="D28" s="34" t="n"/>
      <c r="E28" s="35" t="n"/>
      <c r="F28" s="35" t="n"/>
      <c r="G28" s="35" t="n"/>
      <c r="H28" s="26" t="str">
        <f>IF(OR(A28="",C28="",D28=""),"",C28*D28/60)</f>
        <v/>
      </c>
      <c r="I28" s="36" t="str">
        <f>IF(OR(A28="",H28="",E28=""),"",H28*E28)</f>
        <v/>
      </c>
      <c r="J28" s="36" t="str">
        <f>IF(OR(A28="",I28=""),"",I28-F28)</f>
        <v/>
      </c>
      <c r="K28" s="26" t="str">
        <f>IF(OR(A28="",J28="",J28&lt;=0),"",G28/J28)</f>
        <v/>
      </c>
    </row>
    <row r="29" ht="22" customHeight="1">
      <c r="A29" s="28" t="n"/>
      <c r="B29" s="28" t="n"/>
      <c r="C29" s="29" t="n"/>
      <c r="D29" s="37" t="n"/>
      <c r="E29" s="38" t="n"/>
      <c r="F29" s="38" t="n"/>
      <c r="G29" s="38" t="n"/>
      <c r="H29" s="30" t="str">
        <f>IF(OR(A29="",C29="",D29=""),"",C29*D29/60)</f>
        <v/>
      </c>
      <c r="I29" s="39" t="str">
        <f>IF(OR(A29="",H29="",E29=""),"",H29*E29)</f>
        <v/>
      </c>
      <c r="J29" s="39" t="str">
        <f>IF(OR(A29="",I29=""),"",I29-F29)</f>
        <v/>
      </c>
      <c r="K29" s="30" t="str">
        <f>IF(OR(A29="",J29="",J29&lt;=0),"",G29/J29)</f>
        <v/>
      </c>
    </row>
    <row r="30" ht="22" customHeight="1">
      <c r="A30" s="24" t="n"/>
      <c r="B30" s="24" t="n"/>
      <c r="C30" s="25" t="n"/>
      <c r="D30" s="34" t="n"/>
      <c r="E30" s="35" t="n"/>
      <c r="F30" s="35" t="n"/>
      <c r="G30" s="35" t="n"/>
      <c r="H30" s="26" t="str">
        <f>IF(OR(A30="",C30="",D30=""),"",C30*D30/60)</f>
        <v/>
      </c>
      <c r="I30" s="36" t="str">
        <f>IF(OR(A30="",H30="",E30=""),"",H30*E30)</f>
        <v/>
      </c>
      <c r="J30" s="36" t="str">
        <f>IF(OR(A30="",I30=""),"",I30-F30)</f>
        <v/>
      </c>
      <c r="K30" s="26" t="str">
        <f>IF(OR(A30="",J30="",J30&lt;=0),"",G30/J30)</f>
        <v/>
      </c>
    </row>
    <row r="31" ht="22" customHeight="1">
      <c r="A31" s="28" t="n"/>
      <c r="B31" s="28" t="n"/>
      <c r="C31" s="29" t="n"/>
      <c r="D31" s="37" t="n"/>
      <c r="E31" s="38" t="n"/>
      <c r="F31" s="38" t="n"/>
      <c r="G31" s="38" t="n"/>
      <c r="H31" s="30" t="str">
        <f>IF(OR(A31="",C31="",D31=""),"",C31*D31/60)</f>
        <v/>
      </c>
      <c r="I31" s="39" t="str">
        <f>IF(OR(A31="",H31="",E31=""),"",H31*E31)</f>
        <v/>
      </c>
      <c r="J31" s="39" t="str">
        <f>IF(OR(A31="",I31=""),"",I31-F31)</f>
        <v/>
      </c>
      <c r="K31" s="30" t="str">
        <f>IF(OR(A31="",J31="",J31&lt;=0),"",G31/J31)</f>
        <v/>
      </c>
    </row>
    <row r="32" ht="22" customHeight="1">
      <c r="A32" s="24" t="n"/>
      <c r="B32" s="24" t="n"/>
      <c r="C32" s="25" t="n"/>
      <c r="D32" s="34" t="n"/>
      <c r="E32" s="35" t="n"/>
      <c r="F32" s="35" t="n"/>
      <c r="G32" s="35" t="n"/>
      <c r="H32" s="26" t="str">
        <f>IF(OR(A32="",C32="",D32=""),"",C32*D32/60)</f>
        <v/>
      </c>
      <c r="I32" s="36" t="str">
        <f>IF(OR(A32="",H32="",E32=""),"",H32*E32)</f>
        <v/>
      </c>
      <c r="J32" s="36" t="str">
        <f>IF(OR(A32="",I32=""),"",I32-F32)</f>
        <v/>
      </c>
      <c r="K32" s="26" t="str">
        <f>IF(OR(A32="",J32="",J32&lt;=0),"",G32/J32)</f>
        <v/>
      </c>
    </row>
    <row r="33" ht="22" customHeight="1">
      <c r="A33" s="28" t="n"/>
      <c r="B33" s="28" t="n"/>
      <c r="C33" s="29" t="n"/>
      <c r="D33" s="37" t="n"/>
      <c r="E33" s="38" t="n"/>
      <c r="F33" s="38" t="n"/>
      <c r="G33" s="38" t="n"/>
      <c r="H33" s="30" t="str">
        <f>IF(OR(A33="",C33="",D33=""),"",C33*D33/60)</f>
        <v/>
      </c>
      <c r="I33" s="39" t="str">
        <f>IF(OR(A33="",H33="",E33=""),"",H33*E33)</f>
        <v/>
      </c>
      <c r="J33" s="39" t="str">
        <f>IF(OR(A33="",I33=""),"",I33-F33)</f>
        <v/>
      </c>
      <c r="K33" s="30" t="str">
        <f>IF(OR(A33="",J33="",J33&lt;=0),"",G33/J33)</f>
        <v/>
      </c>
    </row>
    <row r="34" ht="22" customHeight="1">
      <c r="A34" s="24" t="n"/>
      <c r="B34" s="24" t="n"/>
      <c r="C34" s="25" t="n"/>
      <c r="D34" s="34" t="n"/>
      <c r="E34" s="35" t="n"/>
      <c r="F34" s="35" t="n"/>
      <c r="G34" s="35" t="n"/>
      <c r="H34" s="26" t="str">
        <f>IF(OR(A34="",C34="",D34=""),"",C34*D34/60)</f>
        <v/>
      </c>
      <c r="I34" s="36" t="str">
        <f>IF(OR(A34="",H34="",E34=""),"",H34*E34)</f>
        <v/>
      </c>
      <c r="J34" s="36" t="str">
        <f>IF(OR(A34="",I34=""),"",I34-F34)</f>
        <v/>
      </c>
      <c r="K34" s="26" t="str">
        <f>IF(OR(A34="",J34="",J34&lt;=0),"",G34/J34)</f>
        <v/>
      </c>
    </row>
    <row r="35" ht="22" customHeight="1">
      <c r="A35" s="28" t="n"/>
      <c r="B35" s="28" t="n"/>
      <c r="C35" s="29" t="n"/>
      <c r="D35" s="37" t="n"/>
      <c r="E35" s="38" t="n"/>
      <c r="F35" s="38" t="n"/>
      <c r="G35" s="38" t="n"/>
      <c r="H35" s="30" t="str">
        <f>IF(OR(A35="",C35="",D35=""),"",C35*D35/60)</f>
        <v/>
      </c>
      <c r="I35" s="39" t="str">
        <f>IF(OR(A35="",H35="",E35=""),"",H35*E35)</f>
        <v/>
      </c>
      <c r="J35" s="39" t="str">
        <f>IF(OR(A35="",I35=""),"",I35-F35)</f>
        <v/>
      </c>
      <c r="K35" s="30" t="str">
        <f>IF(OR(A35="",J35="",J35&lt;=0),"",G35/J35)</f>
        <v/>
      </c>
    </row>
    <row r="36" ht="22" customHeight="1">
      <c r="A36" s="24" t="n"/>
      <c r="B36" s="24" t="n"/>
      <c r="C36" s="25" t="n"/>
      <c r="D36" s="34" t="n"/>
      <c r="E36" s="35" t="n"/>
      <c r="F36" s="35" t="n"/>
      <c r="G36" s="35" t="n"/>
      <c r="H36" s="26" t="str">
        <f>IF(OR(A36="",C36="",D36=""),"",C36*D36/60)</f>
        <v/>
      </c>
      <c r="I36" s="36" t="str">
        <f>IF(OR(A36="",H36="",E36=""),"",H36*E36)</f>
        <v/>
      </c>
      <c r="J36" s="36" t="str">
        <f>IF(OR(A36="",I36=""),"",I36-F36)</f>
        <v/>
      </c>
      <c r="K36" s="26" t="str">
        <f>IF(OR(A36="",J36="",J36&lt;=0),"",G36/J36)</f>
        <v/>
      </c>
    </row>
    <row r="37" ht="22" customHeight="1">
      <c r="A37" s="28" t="n"/>
      <c r="B37" s="28" t="n"/>
      <c r="C37" s="29" t="n"/>
      <c r="D37" s="37" t="n"/>
      <c r="E37" s="38" t="n"/>
      <c r="F37" s="38" t="n"/>
      <c r="G37" s="38" t="n"/>
      <c r="H37" s="30" t="str">
        <f>IF(OR(A37="",C37="",D37=""),"",C37*D37/60)</f>
        <v/>
      </c>
      <c r="I37" s="39" t="str">
        <f>IF(OR(A37="",H37="",E37=""),"",H37*E37)</f>
        <v/>
      </c>
      <c r="J37" s="39" t="str">
        <f>IF(OR(A37="",I37=""),"",I37-F37)</f>
        <v/>
      </c>
      <c r="K37" s="30" t="str">
        <f>IF(OR(A37="",J37="",J37&lt;=0),"",G37/J37)</f>
        <v/>
      </c>
    </row>
    <row r="38" ht="22" customHeight="1">
      <c r="A38" s="24" t="n"/>
      <c r="B38" s="24" t="n"/>
      <c r="C38" s="25" t="n"/>
      <c r="D38" s="34" t="n"/>
      <c r="E38" s="35" t="n"/>
      <c r="F38" s="35" t="n"/>
      <c r="G38" s="35" t="n"/>
      <c r="H38" s="26" t="str">
        <f>IF(OR(A38="",C38="",D38=""),"",C38*D38/60)</f>
        <v/>
      </c>
      <c r="I38" s="36" t="str">
        <f>IF(OR(A38="",H38="",E38=""),"",H38*E38)</f>
        <v/>
      </c>
      <c r="J38" s="36" t="str">
        <f>IF(OR(A38="",I38=""),"",I38-F38)</f>
        <v/>
      </c>
      <c r="K38" s="26" t="str">
        <f>IF(OR(A38="",J38="",J38&lt;=0),"",G38/J38)</f>
        <v/>
      </c>
    </row>
    <row r="39" ht="22" customHeight="1">
      <c r="A39" s="28" t="n"/>
      <c r="B39" s="28" t="n"/>
      <c r="C39" s="29" t="n"/>
      <c r="D39" s="37" t="n"/>
      <c r="E39" s="38" t="n"/>
      <c r="F39" s="38" t="n"/>
      <c r="G39" s="38" t="n"/>
      <c r="H39" s="30" t="str">
        <f>IF(OR(A39="",C39="",D39=""),"",C39*D39/60)</f>
        <v/>
      </c>
      <c r="I39" s="39" t="str">
        <f>IF(OR(A39="",H39="",E39=""),"",H39*E39)</f>
        <v/>
      </c>
      <c r="J39" s="39" t="str">
        <f>IF(OR(A39="",I39=""),"",I39-F39)</f>
        <v/>
      </c>
      <c r="K39" s="30" t="str">
        <f>IF(OR(A39="",J39="",J39&lt;=0),"",G39/J39)</f>
        <v/>
      </c>
    </row>
    <row r="40" ht="22" customHeight="1">
      <c r="A40" s="24" t="n"/>
      <c r="B40" s="24" t="n"/>
      <c r="C40" s="25" t="n"/>
      <c r="D40" s="34" t="n"/>
      <c r="E40" s="35" t="n"/>
      <c r="F40" s="35" t="n"/>
      <c r="G40" s="35" t="n"/>
      <c r="H40" s="26" t="str">
        <f>IF(OR(A40="",C40="",D40=""),"",C40*D40/60)</f>
        <v/>
      </c>
      <c r="I40" s="36" t="str">
        <f>IF(OR(A40="",H40="",E40=""),"",H40*E40)</f>
        <v/>
      </c>
      <c r="J40" s="36" t="str">
        <f>IF(OR(A40="",I40=""),"",I40-F40)</f>
        <v/>
      </c>
      <c r="K40" s="26" t="str">
        <f>IF(OR(A40="",J40="",J40&lt;=0),"",G40/J40)</f>
        <v/>
      </c>
    </row>
    <row r="41" ht="22" customHeight="1">
      <c r="A41" s="28" t="n"/>
      <c r="B41" s="28" t="n"/>
      <c r="C41" s="29" t="n"/>
      <c r="D41" s="37" t="n"/>
      <c r="E41" s="38" t="n"/>
      <c r="F41" s="38" t="n"/>
      <c r="G41" s="38" t="n"/>
      <c r="H41" s="30" t="str">
        <f>IF(OR(A41="",C41="",D41=""),"",C41*D41/60)</f>
        <v/>
      </c>
      <c r="I41" s="39" t="str">
        <f>IF(OR(A41="",H41="",E41=""),"",H41*E41)</f>
        <v/>
      </c>
      <c r="J41" s="39" t="str">
        <f>IF(OR(A41="",I41=""),"",I41-F41)</f>
        <v/>
      </c>
      <c r="K41" s="30" t="str">
        <f>IF(OR(A41="",J41="",J41&lt;=0),"",G41/J41)</f>
        <v/>
      </c>
    </row>
    <row r="42" ht="22" customHeight="1">
      <c r="A42" s="24" t="n"/>
      <c r="B42" s="24" t="n"/>
      <c r="C42" s="25" t="n"/>
      <c r="D42" s="34" t="n"/>
      <c r="E42" s="35" t="n"/>
      <c r="F42" s="35" t="n"/>
      <c r="G42" s="35" t="n"/>
      <c r="H42" s="26" t="str">
        <f>IF(OR(A42="",C42="",D42=""),"",C42*D42/60)</f>
        <v/>
      </c>
      <c r="I42" s="36" t="str">
        <f>IF(OR(A42="",H42="",E42=""),"",H42*E42)</f>
        <v/>
      </c>
      <c r="J42" s="36" t="str">
        <f>IF(OR(A42="",I42=""),"",I42-F42)</f>
        <v/>
      </c>
      <c r="K42" s="26" t="str">
        <f>IF(OR(A42="",J42="",J42&lt;=0),"",G42/J42)</f>
        <v/>
      </c>
    </row>
    <row r="43" ht="22" customHeight="1">
      <c r="A43" s="28" t="n"/>
      <c r="B43" s="28" t="n"/>
      <c r="C43" s="29" t="n"/>
      <c r="D43" s="37" t="n"/>
      <c r="E43" s="38" t="n"/>
      <c r="F43" s="38" t="n"/>
      <c r="G43" s="38" t="n"/>
      <c r="H43" s="30" t="str">
        <f>IF(OR(A43="",C43="",D43=""),"",C43*D43/60)</f>
        <v/>
      </c>
      <c r="I43" s="39" t="str">
        <f>IF(OR(A43="",H43="",E43=""),"",H43*E43)</f>
        <v/>
      </c>
      <c r="J43" s="39" t="str">
        <f>IF(OR(A43="",I43=""),"",I43-F43)</f>
        <v/>
      </c>
      <c r="K43" s="30" t="str">
        <f>IF(OR(A43="",J43="",J43&lt;=0),"",G43/J43)</f>
        <v/>
      </c>
    </row>
    <row r="44" ht="22" customHeight="1">
      <c r="A44" s="24" t="n"/>
      <c r="B44" s="24" t="n"/>
      <c r="C44" s="25" t="n"/>
      <c r="D44" s="34" t="n"/>
      <c r="E44" s="35" t="n"/>
      <c r="F44" s="35" t="n"/>
      <c r="G44" s="35" t="n"/>
      <c r="H44" s="26" t="str">
        <f>IF(OR(A44="",C44="",D44=""),"",C44*D44/60)</f>
        <v/>
      </c>
      <c r="I44" s="36" t="str">
        <f>IF(OR(A44="",H44="",E44=""),"",H44*E44)</f>
        <v/>
      </c>
      <c r="J44" s="36" t="str">
        <f>IF(OR(A44="",I44=""),"",I44-F44)</f>
        <v/>
      </c>
      <c r="K44" s="26" t="str">
        <f>IF(OR(A44="",J44="",J44&lt;=0),"",G44/J44)</f>
        <v/>
      </c>
    </row>
    <row r="45" ht="22" customHeight="1">
      <c r="A45" s="28" t="n"/>
      <c r="B45" s="28" t="n"/>
      <c r="C45" s="29" t="n"/>
      <c r="D45" s="37" t="n"/>
      <c r="E45" s="38" t="n"/>
      <c r="F45" s="38" t="n"/>
      <c r="G45" s="38" t="n"/>
      <c r="H45" s="30" t="str">
        <f>IF(OR(A45="",C45="",D45=""),"",C45*D45/60)</f>
        <v/>
      </c>
      <c r="I45" s="39" t="str">
        <f>IF(OR(A45="",H45="",E45=""),"",H45*E45)</f>
        <v/>
      </c>
      <c r="J45" s="39" t="str">
        <f>IF(OR(A45="",I45=""),"",I45-F45)</f>
        <v/>
      </c>
      <c r="K45" s="30" t="str">
        <f>IF(OR(A45="",J45="",J45&lt;=0),"",G45/J45)</f>
        <v/>
      </c>
    </row>
    <row r="46" ht="22" customHeight="1">
      <c r="A46" s="24" t="n"/>
      <c r="B46" s="24" t="n"/>
      <c r="C46" s="25" t="n"/>
      <c r="D46" s="34" t="n"/>
      <c r="E46" s="35" t="n"/>
      <c r="F46" s="35" t="n"/>
      <c r="G46" s="35" t="n"/>
      <c r="H46" s="26" t="str">
        <f>IF(OR(A46="",C46="",D46=""),"",C46*D46/60)</f>
        <v/>
      </c>
      <c r="I46" s="36" t="str">
        <f>IF(OR(A46="",H46="",E46=""),"",H46*E46)</f>
        <v/>
      </c>
      <c r="J46" s="36" t="str">
        <f>IF(OR(A46="",I46=""),"",I46-F46)</f>
        <v/>
      </c>
      <c r="K46" s="26" t="str">
        <f>IF(OR(A46="",J46="",J46&lt;=0),"",G46/J46)</f>
        <v/>
      </c>
    </row>
    <row r="47" ht="22" customHeight="1">
      <c r="A47" s="28" t="n"/>
      <c r="B47" s="28" t="n"/>
      <c r="C47" s="29" t="n"/>
      <c r="D47" s="37" t="n"/>
      <c r="E47" s="38" t="n"/>
      <c r="F47" s="38" t="n"/>
      <c r="G47" s="38" t="n"/>
      <c r="H47" s="30" t="str">
        <f>IF(OR(A47="",C47="",D47=""),"",C47*D47/60)</f>
        <v/>
      </c>
      <c r="I47" s="39" t="str">
        <f>IF(OR(A47="",H47="",E47=""),"",H47*E47)</f>
        <v/>
      </c>
      <c r="J47" s="39" t="str">
        <f>IF(OR(A47="",I47=""),"",I47-F47)</f>
        <v/>
      </c>
      <c r="K47" s="30" t="str">
        <f>IF(OR(A47="",J47="",J47&lt;=0),"",G47/J47)</f>
        <v/>
      </c>
    </row>
    <row r="48" ht="22" customHeight="1">
      <c r="A48" s="24" t="n"/>
      <c r="B48" s="24" t="n"/>
      <c r="C48" s="25" t="n"/>
      <c r="D48" s="34" t="n"/>
      <c r="E48" s="35" t="n"/>
      <c r="F48" s="35" t="n"/>
      <c r="G48" s="35" t="n"/>
      <c r="H48" s="26" t="str">
        <f>IF(OR(A48="",C48="",D48=""),"",C48*D48/60)</f>
        <v/>
      </c>
      <c r="I48" s="36" t="str">
        <f>IF(OR(A48="",H48="",E48=""),"",H48*E48)</f>
        <v/>
      </c>
      <c r="J48" s="36" t="str">
        <f>IF(OR(A48="",I48=""),"",I48-F48)</f>
        <v/>
      </c>
      <c r="K48" s="26" t="str">
        <f>IF(OR(A48="",J48="",J48&lt;=0),"",G48/J48)</f>
        <v/>
      </c>
    </row>
    <row r="49" ht="22" customHeight="1">
      <c r="A49" s="28" t="n"/>
      <c r="B49" s="28" t="n"/>
      <c r="C49" s="29" t="n"/>
      <c r="D49" s="37" t="n"/>
      <c r="E49" s="38" t="n"/>
      <c r="F49" s="38" t="n"/>
      <c r="G49" s="38" t="n"/>
      <c r="H49" s="30" t="str">
        <f>IF(OR(A49="",C49="",D49=""),"",C49*D49/60)</f>
        <v/>
      </c>
      <c r="I49" s="39" t="str">
        <f>IF(OR(A49="",H49="",E49=""),"",H49*E49)</f>
        <v/>
      </c>
      <c r="J49" s="39" t="str">
        <f>IF(OR(A49="",I49=""),"",I49-F49)</f>
        <v/>
      </c>
      <c r="K49" s="30" t="str">
        <f>IF(OR(A49="",J49="",J49&lt;=0),"",G49/J49)</f>
        <v/>
      </c>
    </row>
    <row r="50" ht="22" customHeight="1">
      <c r="A50" s="24" t="n"/>
      <c r="B50" s="24" t="n"/>
      <c r="C50" s="25" t="n"/>
      <c r="D50" s="34" t="n"/>
      <c r="E50" s="35" t="n"/>
      <c r="F50" s="35" t="n"/>
      <c r="G50" s="35" t="n"/>
      <c r="H50" s="26" t="str">
        <f>IF(OR(A50="",C50="",D50=""),"",C50*D50/60)</f>
        <v/>
      </c>
      <c r="I50" s="36" t="str">
        <f>IF(OR(A50="",H50="",E50=""),"",H50*E50)</f>
        <v/>
      </c>
      <c r="J50" s="36" t="str">
        <f>IF(OR(A50="",I50=""),"",I50-F50)</f>
        <v/>
      </c>
      <c r="K50" s="26" t="str">
        <f>IF(OR(A50="",J50="",J50&lt;=0),"",G50/J50)</f>
        <v/>
      </c>
    </row>
    <row r="51" ht="22" customHeight="1">
      <c r="A51" s="28" t="n"/>
      <c r="B51" s="28" t="n"/>
      <c r="C51" s="29" t="n"/>
      <c r="D51" s="37" t="n"/>
      <c r="E51" s="38" t="n"/>
      <c r="F51" s="38" t="n"/>
      <c r="G51" s="38" t="n"/>
      <c r="H51" s="30" t="str">
        <f>IF(OR(A51="",C51="",D51=""),"",C51*D51/60)</f>
        <v/>
      </c>
      <c r="I51" s="39" t="str">
        <f>IF(OR(A51="",H51="",E51=""),"",H51*E51)</f>
        <v/>
      </c>
      <c r="J51" s="39" t="str">
        <f>IF(OR(A51="",I51=""),"",I51-F51)</f>
        <v/>
      </c>
      <c r="K51" s="30" t="str">
        <f>IF(OR(A51="",J51="",J51&lt;=0),"",G51/J51)</f>
        <v/>
      </c>
    </row>
    <row r="52" ht="22" customHeight="1">
      <c r="A52" s="24" t="n"/>
      <c r="B52" s="24" t="n"/>
      <c r="C52" s="25" t="n"/>
      <c r="D52" s="34" t="n"/>
      <c r="E52" s="35" t="n"/>
      <c r="F52" s="35" t="n"/>
      <c r="G52" s="35" t="n"/>
      <c r="H52" s="26" t="str">
        <f>IF(OR(A52="",C52="",D52=""),"",C52*D52/60)</f>
        <v/>
      </c>
      <c r="I52" s="36" t="str">
        <f>IF(OR(A52="",H52="",E52=""),"",H52*E52)</f>
        <v/>
      </c>
      <c r="J52" s="36" t="str">
        <f>IF(OR(A52="",I52=""),"",I52-F52)</f>
        <v/>
      </c>
      <c r="K52" s="26" t="str">
        <f>IF(OR(A52="",J52="",J52&lt;=0),"",G52/J52)</f>
        <v/>
      </c>
    </row>
    <row r="53" ht="22" customHeight="1">
      <c r="A53" s="28" t="n"/>
      <c r="B53" s="28" t="n"/>
      <c r="C53" s="29" t="n"/>
      <c r="D53" s="37" t="n"/>
      <c r="E53" s="38" t="n"/>
      <c r="F53" s="38" t="n"/>
      <c r="G53" s="38" t="n"/>
      <c r="H53" s="30" t="str">
        <f>IF(OR(A53="",C53="",D53=""),"",C53*D53/60)</f>
        <v/>
      </c>
      <c r="I53" s="39" t="str">
        <f>IF(OR(A53="",H53="",E53=""),"",H53*E53)</f>
        <v/>
      </c>
      <c r="J53" s="39" t="str">
        <f>IF(OR(A53="",I53=""),"",I53-F53)</f>
        <v/>
      </c>
      <c r="K53" s="30" t="str">
        <f>IF(OR(A53="",J53="",J53&lt;=0),"",G53/J53)</f>
        <v/>
      </c>
    </row>
    <row r="54" ht="22" customHeight="1">
      <c r="A54" s="24" t="n"/>
      <c r="B54" s="24" t="n"/>
      <c r="C54" s="25" t="n"/>
      <c r="D54" s="34" t="n"/>
      <c r="E54" s="35" t="n"/>
      <c r="F54" s="35" t="n"/>
      <c r="G54" s="35" t="n"/>
      <c r="H54" s="26" t="str">
        <f>IF(OR(A54="",C54="",D54=""),"",C54*D54/60)</f>
        <v/>
      </c>
      <c r="I54" s="36" t="str">
        <f>IF(OR(A54="",H54="",E54=""),"",H54*E54)</f>
        <v/>
      </c>
      <c r="J54" s="36" t="str">
        <f>IF(OR(A54="",I54=""),"",I54-F54)</f>
        <v/>
      </c>
      <c r="K54" s="26" t="str">
        <f>IF(OR(A54="",J54="",J54&lt;=0),"",G54/J54)</f>
        <v/>
      </c>
    </row>
    <row r="55" ht="22" customHeight="1">
      <c r="A55" s="28" t="n"/>
      <c r="B55" s="28" t="n"/>
      <c r="C55" s="29" t="n"/>
      <c r="D55" s="37" t="n"/>
      <c r="E55" s="38" t="n"/>
      <c r="F55" s="38" t="n"/>
      <c r="G55" s="38" t="n"/>
      <c r="H55" s="30" t="str">
        <f>IF(OR(A55="",C55="",D55=""),"",C55*D55/60)</f>
        <v/>
      </c>
      <c r="I55" s="39" t="str">
        <f>IF(OR(A55="",H55="",E55=""),"",H55*E55)</f>
        <v/>
      </c>
      <c r="J55" s="39" t="str">
        <f>IF(OR(A55="",I55=""),"",I55-F55)</f>
        <v/>
      </c>
      <c r="K55" s="30" t="str">
        <f>IF(OR(A55="",J55="",J55&lt;=0),"",G55/J55)</f>
        <v/>
      </c>
    </row>
    <row r="56" ht="22" customHeight="1">
      <c r="A56" s="24" t="n"/>
      <c r="B56" s="24" t="n"/>
      <c r="C56" s="25" t="n"/>
      <c r="D56" s="34" t="n"/>
      <c r="E56" s="35" t="n"/>
      <c r="F56" s="35" t="n"/>
      <c r="G56" s="35" t="n"/>
      <c r="H56" s="26" t="str">
        <f>IF(OR(A56="",C56="",D56=""),"",C56*D56/60)</f>
        <v/>
      </c>
      <c r="I56" s="36" t="str">
        <f>IF(OR(A56="",H56="",E56=""),"",H56*E56)</f>
        <v/>
      </c>
      <c r="J56" s="36" t="str">
        <f>IF(OR(A56="",I56=""),"",I56-F56)</f>
        <v/>
      </c>
      <c r="K56" s="26" t="str">
        <f>IF(OR(A56="",J56="",J56&lt;=0),"",G56/J56)</f>
        <v/>
      </c>
    </row>
    <row r="57" ht="22" customHeight="1">
      <c r="A57" s="28" t="n"/>
      <c r="B57" s="28" t="n"/>
      <c r="C57" s="29" t="n"/>
      <c r="D57" s="37" t="n"/>
      <c r="E57" s="38" t="n"/>
      <c r="F57" s="38" t="n"/>
      <c r="G57" s="38" t="n"/>
      <c r="H57" s="30" t="str">
        <f>IF(OR(A57="",C57="",D57=""),"",C57*D57/60)</f>
        <v/>
      </c>
      <c r="I57" s="39" t="str">
        <f>IF(OR(A57="",H57="",E57=""),"",H57*E57)</f>
        <v/>
      </c>
      <c r="J57" s="39" t="str">
        <f>IF(OR(A57="",I57=""),"",I57-F57)</f>
        <v/>
      </c>
      <c r="K57" s="30" t="str">
        <f>IF(OR(A57="",J57="",J57&lt;=0),"",G57/J57)</f>
        <v/>
      </c>
    </row>
    <row r="58" ht="22" customHeight="1">
      <c r="A58" s="24" t="n"/>
      <c r="B58" s="24" t="n"/>
      <c r="C58" s="25" t="n"/>
      <c r="D58" s="34" t="n"/>
      <c r="E58" s="35" t="n"/>
      <c r="F58" s="35" t="n"/>
      <c r="G58" s="35" t="n"/>
      <c r="H58" s="26" t="str">
        <f>IF(OR(A58="",C58="",D58=""),"",C58*D58/60)</f>
        <v/>
      </c>
      <c r="I58" s="36" t="str">
        <f>IF(OR(A58="",H58="",E58=""),"",H58*E58)</f>
        <v/>
      </c>
      <c r="J58" s="36" t="str">
        <f>IF(OR(A58="",I58=""),"",I58-F58)</f>
        <v/>
      </c>
      <c r="K58" s="26" t="str">
        <f>IF(OR(A58="",J58="",J58&lt;=0),"",G58/J58)</f>
        <v/>
      </c>
    </row>
    <row r="59" ht="22" customHeight="1">
      <c r="A59" s="28" t="n"/>
      <c r="B59" s="28" t="n"/>
      <c r="C59" s="29" t="n"/>
      <c r="D59" s="37" t="n"/>
      <c r="E59" s="38" t="n"/>
      <c r="F59" s="38" t="n"/>
      <c r="G59" s="38" t="n"/>
      <c r="H59" s="30" t="str">
        <f>IF(OR(A59="",C59="",D59=""),"",C59*D59/60)</f>
        <v/>
      </c>
      <c r="I59" s="39" t="str">
        <f>IF(OR(A59="",H59="",E59=""),"",H59*E59)</f>
        <v/>
      </c>
      <c r="J59" s="39" t="str">
        <f>IF(OR(A59="",I59=""),"",I59-F59)</f>
        <v/>
      </c>
      <c r="K59" s="30" t="str">
        <f>IF(OR(A59="",J59="",J59&lt;=0),"",G59/J59)</f>
        <v/>
      </c>
    </row>
    <row r="60" ht="22" customHeight="1">
      <c r="A60" s="24" t="n"/>
      <c r="B60" s="24" t="n"/>
      <c r="C60" s="25" t="n"/>
      <c r="D60" s="34" t="n"/>
      <c r="E60" s="35" t="n"/>
      <c r="F60" s="35" t="n"/>
      <c r="G60" s="35" t="n"/>
      <c r="H60" s="26" t="str">
        <f>IF(OR(A60="",C60="",D60=""),"",C60*D60/60)</f>
        <v/>
      </c>
      <c r="I60" s="36" t="str">
        <f>IF(OR(A60="",H60="",E60=""),"",H60*E60)</f>
        <v/>
      </c>
      <c r="J60" s="36" t="str">
        <f>IF(OR(A60="",I60=""),"",I60-F60)</f>
        <v/>
      </c>
      <c r="K60" s="26" t="str">
        <f>IF(OR(A60="",J60="",J60&lt;=0),"",G60/J60)</f>
        <v/>
      </c>
    </row>
    <row r="61" ht="22" customHeight="1">
      <c r="A61" s="28" t="n"/>
      <c r="B61" s="28" t="n"/>
      <c r="C61" s="29" t="n"/>
      <c r="D61" s="37" t="n"/>
      <c r="E61" s="38" t="n"/>
      <c r="F61" s="38" t="n"/>
      <c r="G61" s="38" t="n"/>
      <c r="H61" s="30" t="str">
        <f>IF(OR(A61="",C61="",D61=""),"",C61*D61/60)</f>
        <v/>
      </c>
      <c r="I61" s="39" t="str">
        <f>IF(OR(A61="",H61="",E61=""),"",H61*E61)</f>
        <v/>
      </c>
      <c r="J61" s="39" t="str">
        <f>IF(OR(A61="",I61=""),"",I61-F61)</f>
        <v/>
      </c>
      <c r="K61" s="30" t="str">
        <f>IF(OR(A61="",J61="",J61&lt;=0),"",G61/J61)</f>
        <v/>
      </c>
    </row>
    <row r="62" ht="22" customHeight="1">
      <c r="A62" s="24" t="n"/>
      <c r="B62" s="24" t="n"/>
      <c r="C62" s="25" t="n"/>
      <c r="D62" s="34" t="n"/>
      <c r="E62" s="35" t="n"/>
      <c r="F62" s="35" t="n"/>
      <c r="G62" s="35" t="n"/>
      <c r="H62" s="26" t="str">
        <f>IF(OR(A62="",C62="",D62=""),"",C62*D62/60)</f>
        <v/>
      </c>
      <c r="I62" s="36" t="str">
        <f>IF(OR(A62="",H62="",E62=""),"",H62*E62)</f>
        <v/>
      </c>
      <c r="J62" s="36" t="str">
        <f>IF(OR(A62="",I62=""),"",I62-F62)</f>
        <v/>
      </c>
      <c r="K62" s="26" t="str">
        <f>IF(OR(A62="",J62="",J62&lt;=0),"",G62/J62)</f>
        <v/>
      </c>
    </row>
    <row r="63" ht="22" customHeight="1">
      <c r="A63" s="28" t="n"/>
      <c r="B63" s="28" t="n"/>
      <c r="C63" s="29" t="n"/>
      <c r="D63" s="37" t="n"/>
      <c r="E63" s="38" t="n"/>
      <c r="F63" s="38" t="n"/>
      <c r="G63" s="38" t="n"/>
      <c r="H63" s="30" t="str">
        <f>IF(OR(A63="",C63="",D63=""),"",C63*D63/60)</f>
        <v/>
      </c>
      <c r="I63" s="39" t="str">
        <f>IF(OR(A63="",H63="",E63=""),"",H63*E63)</f>
        <v/>
      </c>
      <c r="J63" s="39" t="str">
        <f>IF(OR(A63="",I63=""),"",I63-F63)</f>
        <v/>
      </c>
      <c r="K63" s="30" t="str">
        <f>IF(OR(A63="",J63="",J63&lt;=0),"",G63/J63)</f>
        <v/>
      </c>
    </row>
    <row r="64" ht="22" customHeight="1">
      <c r="A64" s="24" t="n"/>
      <c r="B64" s="24" t="n"/>
      <c r="C64" s="25" t="n"/>
      <c r="D64" s="34" t="n"/>
      <c r="E64" s="35" t="n"/>
      <c r="F64" s="35" t="n"/>
      <c r="G64" s="35" t="n"/>
      <c r="H64" s="26" t="str">
        <f>IF(OR(A64="",C64="",D64=""),"",C64*D64/60)</f>
        <v/>
      </c>
      <c r="I64" s="36" t="str">
        <f>IF(OR(A64="",H64="",E64=""),"",H64*E64)</f>
        <v/>
      </c>
      <c r="J64" s="36" t="str">
        <f>IF(OR(A64="",I64=""),"",I64-F64)</f>
        <v/>
      </c>
      <c r="K64" s="26" t="str">
        <f>IF(OR(A64="",J64="",J64&lt;=0),"",G64/J64)</f>
        <v/>
      </c>
    </row>
    <row r="65" ht="22" customHeight="1">
      <c r="A65" s="28" t="n"/>
      <c r="B65" s="28" t="n"/>
      <c r="C65" s="29" t="n"/>
      <c r="D65" s="37" t="n"/>
      <c r="E65" s="38" t="n"/>
      <c r="F65" s="38" t="n"/>
      <c r="G65" s="38" t="n"/>
      <c r="H65" s="30" t="str">
        <f>IF(OR(A65="",C65="",D65=""),"",C65*D65/60)</f>
        <v/>
      </c>
      <c r="I65" s="39" t="str">
        <f>IF(OR(A65="",H65="",E65=""),"",H65*E65)</f>
        <v/>
      </c>
      <c r="J65" s="39" t="str">
        <f>IF(OR(A65="",I65=""),"",I65-F65)</f>
        <v/>
      </c>
      <c r="K65" s="30" t="str">
        <f>IF(OR(A65="",J65="",J65&lt;=0),"",G65/J65)</f>
        <v/>
      </c>
    </row>
    <row r="66" ht="22" customHeight="1">
      <c r="A66" s="24" t="n"/>
      <c r="B66" s="24" t="n"/>
      <c r="C66" s="25" t="n"/>
      <c r="D66" s="34" t="n"/>
      <c r="E66" s="35" t="n"/>
      <c r="F66" s="35" t="n"/>
      <c r="G66" s="35" t="n"/>
      <c r="H66" s="26" t="str">
        <f>IF(OR(A66="",C66="",D66=""),"",C66*D66/60)</f>
        <v/>
      </c>
      <c r="I66" s="36" t="str">
        <f>IF(OR(A66="",H66="",E66=""),"",H66*E66)</f>
        <v/>
      </c>
      <c r="J66" s="36" t="str">
        <f>IF(OR(A66="",I66=""),"",I66-F66)</f>
        <v/>
      </c>
      <c r="K66" s="26" t="str">
        <f>IF(OR(A66="",J66="",J66&lt;=0),"",G66/J66)</f>
        <v/>
      </c>
    </row>
    <row r="67" ht="22" customHeight="1">
      <c r="A67" s="28" t="n"/>
      <c r="B67" s="28" t="n"/>
      <c r="C67" s="29" t="n"/>
      <c r="D67" s="37" t="n"/>
      <c r="E67" s="38" t="n"/>
      <c r="F67" s="38" t="n"/>
      <c r="G67" s="38" t="n"/>
      <c r="H67" s="30" t="str">
        <f>IF(OR(A67="",C67="",D67=""),"",C67*D67/60)</f>
        <v/>
      </c>
      <c r="I67" s="39" t="str">
        <f>IF(OR(A67="",H67="",E67=""),"",H67*E67)</f>
        <v/>
      </c>
      <c r="J67" s="39" t="str">
        <f>IF(OR(A67="",I67=""),"",I67-F67)</f>
        <v/>
      </c>
      <c r="K67" s="30" t="str">
        <f>IF(OR(A67="",J67="",J67&lt;=0),"",G67/J67)</f>
        <v/>
      </c>
    </row>
    <row r="68" ht="22" customHeight="1">
      <c r="A68" s="24" t="n"/>
      <c r="B68" s="24" t="n"/>
      <c r="C68" s="25" t="n"/>
      <c r="D68" s="34" t="n"/>
      <c r="E68" s="35" t="n"/>
      <c r="F68" s="35" t="n"/>
      <c r="G68" s="35" t="n"/>
      <c r="H68" s="26" t="str">
        <f>IF(OR(A68="",C68="",D68=""),"",C68*D68/60)</f>
        <v/>
      </c>
      <c r="I68" s="36" t="str">
        <f>IF(OR(A68="",H68="",E68=""),"",H68*E68)</f>
        <v/>
      </c>
      <c r="J68" s="36" t="str">
        <f>IF(OR(A68="",I68=""),"",I68-F68)</f>
        <v/>
      </c>
      <c r="K68" s="26" t="str">
        <f>IF(OR(A68="",J68="",J68&lt;=0),"",G68/J68)</f>
        <v/>
      </c>
    </row>
    <row r="69" ht="22" customHeight="1">
      <c r="A69" s="28" t="n"/>
      <c r="B69" s="28" t="n"/>
      <c r="C69" s="29" t="n"/>
      <c r="D69" s="37" t="n"/>
      <c r="E69" s="38" t="n"/>
      <c r="F69" s="38" t="n"/>
      <c r="G69" s="38" t="n"/>
      <c r="H69" s="30" t="str">
        <f>IF(OR(A69="",C69="",D69=""),"",C69*D69/60)</f>
        <v/>
      </c>
      <c r="I69" s="39" t="str">
        <f>IF(OR(A69="",H69="",E69=""),"",H69*E69)</f>
        <v/>
      </c>
      <c r="J69" s="39" t="str">
        <f>IF(OR(A69="",I69=""),"",I69-F69)</f>
        <v/>
      </c>
      <c r="K69" s="30" t="str">
        <f>IF(OR(A69="",J69="",J69&lt;=0),"",G69/J69)</f>
        <v/>
      </c>
    </row>
    <row r="70" ht="22" customHeight="1">
      <c r="A70" s="24" t="n"/>
      <c r="B70" s="24" t="n"/>
      <c r="C70" s="25" t="n"/>
      <c r="D70" s="34" t="n"/>
      <c r="E70" s="35" t="n"/>
      <c r="F70" s="35" t="n"/>
      <c r="G70" s="35" t="n"/>
      <c r="H70" s="26" t="str">
        <f>IF(OR(A70="",C70="",D70=""),"",C70*D70/60)</f>
        <v/>
      </c>
      <c r="I70" s="36" t="str">
        <f>IF(OR(A70="",H70="",E70=""),"",H70*E70)</f>
        <v/>
      </c>
      <c r="J70" s="36" t="str">
        <f>IF(OR(A70="",I70=""),"",I70-F70)</f>
        <v/>
      </c>
      <c r="K70" s="26" t="str">
        <f>IF(OR(A70="",J70="",J70&lt;=0),"",G70/J70)</f>
        <v/>
      </c>
    </row>
    <row r="71" ht="22" customHeight="1">
      <c r="A71" s="28" t="n"/>
      <c r="B71" s="28" t="n"/>
      <c r="C71" s="29" t="n"/>
      <c r="D71" s="37" t="n"/>
      <c r="E71" s="38" t="n"/>
      <c r="F71" s="38" t="n"/>
      <c r="G71" s="38" t="n"/>
      <c r="H71" s="30" t="str">
        <f>IF(OR(A71="",C71="",D71=""),"",C71*D71/60)</f>
        <v/>
      </c>
      <c r="I71" s="39" t="str">
        <f>IF(OR(A71="",H71="",E71=""),"",H71*E71)</f>
        <v/>
      </c>
      <c r="J71" s="39" t="str">
        <f>IF(OR(A71="",I71=""),"",I71-F71)</f>
        <v/>
      </c>
      <c r="K71" s="30" t="str">
        <f>IF(OR(A71="",J71="",J71&lt;=0),"",G71/J71)</f>
        <v/>
      </c>
    </row>
    <row r="72" ht="22" customHeight="1">
      <c r="A72" s="24" t="n"/>
      <c r="B72" s="24" t="n"/>
      <c r="C72" s="25" t="n"/>
      <c r="D72" s="34" t="n"/>
      <c r="E72" s="35" t="n"/>
      <c r="F72" s="35" t="n"/>
      <c r="G72" s="35" t="n"/>
      <c r="H72" s="26" t="str">
        <f>IF(OR(A72="",C72="",D72=""),"",C72*D72/60)</f>
        <v/>
      </c>
      <c r="I72" s="36" t="str">
        <f>IF(OR(A72="",H72="",E72=""),"",H72*E72)</f>
        <v/>
      </c>
      <c r="J72" s="36" t="str">
        <f>IF(OR(A72="",I72=""),"",I72-F72)</f>
        <v/>
      </c>
      <c r="K72" s="26" t="str">
        <f>IF(OR(A72="",J72="",J72&lt;=0),"",G72/J72)</f>
        <v/>
      </c>
    </row>
    <row r="73" ht="22" customHeight="1">
      <c r="A73" s="28" t="n"/>
      <c r="B73" s="28" t="n"/>
      <c r="C73" s="29" t="n"/>
      <c r="D73" s="37" t="n"/>
      <c r="E73" s="38" t="n"/>
      <c r="F73" s="38" t="n"/>
      <c r="G73" s="38" t="n"/>
      <c r="H73" s="30" t="str">
        <f>IF(OR(A73="",C73="",D73=""),"",C73*D73/60)</f>
        <v/>
      </c>
      <c r="I73" s="39" t="str">
        <f>IF(OR(A73="",H73="",E73=""),"",H73*E73)</f>
        <v/>
      </c>
      <c r="J73" s="39" t="str">
        <f>IF(OR(A73="",I73=""),"",I73-F73)</f>
        <v/>
      </c>
      <c r="K73" s="30" t="str">
        <f>IF(OR(A73="",J73="",J73&lt;=0),"",G73/J73)</f>
        <v/>
      </c>
    </row>
    <row r="74" ht="22" customHeight="1">
      <c r="A74" s="24" t="n"/>
      <c r="B74" s="24" t="n"/>
      <c r="C74" s="25" t="n"/>
      <c r="D74" s="34" t="n"/>
      <c r="E74" s="35" t="n"/>
      <c r="F74" s="35" t="n"/>
      <c r="G74" s="35" t="n"/>
      <c r="H74" s="26" t="str">
        <f>IF(OR(A74="",C74="",D74=""),"",C74*D74/60)</f>
        <v/>
      </c>
      <c r="I74" s="36" t="str">
        <f>IF(OR(A74="",H74="",E74=""),"",H74*E74)</f>
        <v/>
      </c>
      <c r="J74" s="36" t="str">
        <f>IF(OR(A74="",I74=""),"",I74-F74)</f>
        <v/>
      </c>
      <c r="K74" s="26" t="str">
        <f>IF(OR(A74="",J74="",J74&lt;=0),"",G74/J74)</f>
        <v/>
      </c>
    </row>
    <row r="75" ht="22" customHeight="1">
      <c r="A75" s="28" t="n"/>
      <c r="B75" s="28" t="n"/>
      <c r="C75" s="29" t="n"/>
      <c r="D75" s="37" t="n"/>
      <c r="E75" s="38" t="n"/>
      <c r="F75" s="38" t="n"/>
      <c r="G75" s="38" t="n"/>
      <c r="H75" s="30" t="str">
        <f>IF(OR(A75="",C75="",D75=""),"",C75*D75/60)</f>
        <v/>
      </c>
      <c r="I75" s="39" t="str">
        <f>IF(OR(A75="",H75="",E75=""),"",H75*E75)</f>
        <v/>
      </c>
      <c r="J75" s="39" t="str">
        <f>IF(OR(A75="",I75=""),"",I75-F75)</f>
        <v/>
      </c>
      <c r="K75" s="30" t="str">
        <f>IF(OR(A75="",J75="",J75&lt;=0),"",G75/J75)</f>
        <v/>
      </c>
    </row>
    <row r="76" ht="22" customHeight="1">
      <c r="A76" s="24" t="n"/>
      <c r="B76" s="24" t="n"/>
      <c r="C76" s="25" t="n"/>
      <c r="D76" s="34" t="n"/>
      <c r="E76" s="35" t="n"/>
      <c r="F76" s="35" t="n"/>
      <c r="G76" s="35" t="n"/>
      <c r="H76" s="26" t="str">
        <f>IF(OR(A76="",C76="",D76=""),"",C76*D76/60)</f>
        <v/>
      </c>
      <c r="I76" s="36" t="str">
        <f>IF(OR(A76="",H76="",E76=""),"",H76*E76)</f>
        <v/>
      </c>
      <c r="J76" s="36" t="str">
        <f>IF(OR(A76="",I76=""),"",I76-F76)</f>
        <v/>
      </c>
      <c r="K76" s="26" t="str">
        <f>IF(OR(A76="",J76="",J76&lt;=0),"",G76/J76)</f>
        <v/>
      </c>
    </row>
    <row r="77" ht="22" customHeight="1">
      <c r="A77" s="28" t="n"/>
      <c r="B77" s="28" t="n"/>
      <c r="C77" s="29" t="n"/>
      <c r="D77" s="37" t="n"/>
      <c r="E77" s="38" t="n"/>
      <c r="F77" s="38" t="n"/>
      <c r="G77" s="38" t="n"/>
      <c r="H77" s="30" t="str">
        <f>IF(OR(A77="",C77="",D77=""),"",C77*D77/60)</f>
        <v/>
      </c>
      <c r="I77" s="39" t="str">
        <f>IF(OR(A77="",H77="",E77=""),"",H77*E77)</f>
        <v/>
      </c>
      <c r="J77" s="39" t="str">
        <f>IF(OR(A77="",I77=""),"",I77-F77)</f>
        <v/>
      </c>
      <c r="K77" s="30" t="str">
        <f>IF(OR(A77="",J77="",J77&lt;=0),"",G77/J77)</f>
        <v/>
      </c>
    </row>
    <row r="78" ht="22" customHeight="1">
      <c r="A78" s="24" t="n"/>
      <c r="B78" s="24" t="n"/>
      <c r="C78" s="25" t="n"/>
      <c r="D78" s="34" t="n"/>
      <c r="E78" s="35" t="n"/>
      <c r="F78" s="35" t="n"/>
      <c r="G78" s="35" t="n"/>
      <c r="H78" s="26" t="str">
        <f>IF(OR(A78="",C78="",D78=""),"",C78*D78/60)</f>
        <v/>
      </c>
      <c r="I78" s="36" t="str">
        <f>IF(OR(A78="",H78="",E78=""),"",H78*E78)</f>
        <v/>
      </c>
      <c r="J78" s="36" t="str">
        <f>IF(OR(A78="",I78=""),"",I78-F78)</f>
        <v/>
      </c>
      <c r="K78" s="26" t="str">
        <f>IF(OR(A78="",J78="",J78&lt;=0),"",G78/J78)</f>
        <v/>
      </c>
    </row>
    <row r="79" ht="22" customHeight="1">
      <c r="A79" s="28" t="n"/>
      <c r="B79" s="28" t="n"/>
      <c r="C79" s="29" t="n"/>
      <c r="D79" s="37" t="n"/>
      <c r="E79" s="38" t="n"/>
      <c r="F79" s="38" t="n"/>
      <c r="G79" s="38" t="n"/>
      <c r="H79" s="30" t="str">
        <f>IF(OR(A79="",C79="",D79=""),"",C79*D79/60)</f>
        <v/>
      </c>
      <c r="I79" s="39" t="str">
        <f>IF(OR(A79="",H79="",E79=""),"",H79*E79)</f>
        <v/>
      </c>
      <c r="J79" s="39" t="str">
        <f>IF(OR(A79="",I79=""),"",I79-F79)</f>
        <v/>
      </c>
      <c r="K79" s="30" t="str">
        <f>IF(OR(A79="",J79="",J79&lt;=0),"",G79/J79)</f>
        <v/>
      </c>
    </row>
    <row r="80" ht="22" customHeight="1">
      <c r="A80" s="24" t="n"/>
      <c r="B80" s="24" t="n"/>
      <c r="C80" s="25" t="n"/>
      <c r="D80" s="34" t="n"/>
      <c r="E80" s="35" t="n"/>
      <c r="F80" s="35" t="n"/>
      <c r="G80" s="35" t="n"/>
      <c r="H80" s="26" t="str">
        <f>IF(OR(A80="",C80="",D80=""),"",C80*D80/60)</f>
        <v/>
      </c>
      <c r="I80" s="36" t="str">
        <f>IF(OR(A80="",H80="",E80=""),"",H80*E80)</f>
        <v/>
      </c>
      <c r="J80" s="36" t="str">
        <f>IF(OR(A80="",I80=""),"",I80-F80)</f>
        <v/>
      </c>
      <c r="K80" s="26" t="str">
        <f>IF(OR(A80="",J80="",J80&lt;=0),"",G80/J80)</f>
        <v/>
      </c>
    </row>
    <row r="81" ht="22" customHeight="1">
      <c r="A81" s="28" t="n"/>
      <c r="B81" s="28" t="n"/>
      <c r="C81" s="29" t="n"/>
      <c r="D81" s="37" t="n"/>
      <c r="E81" s="38" t="n"/>
      <c r="F81" s="38" t="n"/>
      <c r="G81" s="38" t="n"/>
      <c r="H81" s="30" t="str">
        <f>IF(OR(A81="",C81="",D81=""),"",C81*D81/60)</f>
        <v/>
      </c>
      <c r="I81" s="39" t="str">
        <f>IF(OR(A81="",H81="",E81=""),"",H81*E81)</f>
        <v/>
      </c>
      <c r="J81" s="39" t="str">
        <f>IF(OR(A81="",I81=""),"",I81-F81)</f>
        <v/>
      </c>
      <c r="K81" s="30" t="str">
        <f>IF(OR(A81="",J81="",J81&lt;=0),"",G81/J81)</f>
        <v/>
      </c>
    </row>
    <row r="82" ht="22" customHeight="1">
      <c r="A82" s="24" t="n"/>
      <c r="B82" s="24" t="n"/>
      <c r="C82" s="25" t="n"/>
      <c r="D82" s="34" t="n"/>
      <c r="E82" s="35" t="n"/>
      <c r="F82" s="35" t="n"/>
      <c r="G82" s="35" t="n"/>
      <c r="H82" s="26" t="str">
        <f>IF(OR(A82="",C82="",D82=""),"",C82*D82/60)</f>
        <v/>
      </c>
      <c r="I82" s="36" t="str">
        <f>IF(OR(A82="",H82="",E82=""),"",H82*E82)</f>
        <v/>
      </c>
      <c r="J82" s="36" t="str">
        <f>IF(OR(A82="",I82=""),"",I82-F82)</f>
        <v/>
      </c>
      <c r="K82" s="26" t="str">
        <f>IF(OR(A82="",J82="",J82&lt;=0),"",G82/J82)</f>
        <v/>
      </c>
    </row>
    <row r="83" ht="22" customHeight="1">
      <c r="A83" s="28" t="n"/>
      <c r="B83" s="28" t="n"/>
      <c r="C83" s="29" t="n"/>
      <c r="D83" s="37" t="n"/>
      <c r="E83" s="38" t="n"/>
      <c r="F83" s="38" t="n"/>
      <c r="G83" s="38" t="n"/>
      <c r="H83" s="30" t="str">
        <f>IF(OR(A83="",C83="",D83=""),"",C83*D83/60)</f>
        <v/>
      </c>
      <c r="I83" s="39" t="str">
        <f>IF(OR(A83="",H83="",E83=""),"",H83*E83)</f>
        <v/>
      </c>
      <c r="J83" s="39" t="str">
        <f>IF(OR(A83="",I83=""),"",I83-F83)</f>
        <v/>
      </c>
      <c r="K83" s="30" t="str">
        <f>IF(OR(A83="",J83="",J83&lt;=0),"",G83/J83)</f>
        <v/>
      </c>
    </row>
    <row r="84" ht="22" customHeight="1">
      <c r="A84" s="24" t="n"/>
      <c r="B84" s="24" t="n"/>
      <c r="C84" s="25" t="n"/>
      <c r="D84" s="34" t="n"/>
      <c r="E84" s="35" t="n"/>
      <c r="F84" s="35" t="n"/>
      <c r="G84" s="35" t="n"/>
      <c r="H84" s="26" t="str">
        <f>IF(OR(A84="",C84="",D84=""),"",C84*D84/60)</f>
        <v/>
      </c>
      <c r="I84" s="36" t="str">
        <f>IF(OR(A84="",H84="",E84=""),"",H84*E84)</f>
        <v/>
      </c>
      <c r="J84" s="36" t="str">
        <f>IF(OR(A84="",I84=""),"",I84-F84)</f>
        <v/>
      </c>
      <c r="K84" s="26" t="str">
        <f>IF(OR(A84="",J84="",J84&lt;=0),"",G84/J84)</f>
        <v/>
      </c>
    </row>
    <row r="85" ht="22" customHeight="1">
      <c r="A85" s="28" t="n"/>
      <c r="B85" s="28" t="n"/>
      <c r="C85" s="29" t="n"/>
      <c r="D85" s="37" t="n"/>
      <c r="E85" s="38" t="n"/>
      <c r="F85" s="38" t="n"/>
      <c r="G85" s="38" t="n"/>
      <c r="H85" s="30" t="str">
        <f>IF(OR(A85="",C85="",D85=""),"",C85*D85/60)</f>
        <v/>
      </c>
      <c r="I85" s="39" t="str">
        <f>IF(OR(A85="",H85="",E85=""),"",H85*E85)</f>
        <v/>
      </c>
      <c r="J85" s="39" t="str">
        <f>IF(OR(A85="",I85=""),"",I85-F85)</f>
        <v/>
      </c>
      <c r="K85" s="30" t="str">
        <f>IF(OR(A85="",J85="",J85&lt;=0),"",G85/J85)</f>
        <v/>
      </c>
    </row>
    <row r="86" ht="22" customHeight="1">
      <c r="A86" s="24" t="n"/>
      <c r="B86" s="24" t="n"/>
      <c r="C86" s="25" t="n"/>
      <c r="D86" s="34" t="n"/>
      <c r="E86" s="35" t="n"/>
      <c r="F86" s="35" t="n"/>
      <c r="G86" s="35" t="n"/>
      <c r="H86" s="26" t="str">
        <f>IF(OR(A86="",C86="",D86=""),"",C86*D86/60)</f>
        <v/>
      </c>
      <c r="I86" s="36" t="str">
        <f>IF(OR(A86="",H86="",E86=""),"",H86*E86)</f>
        <v/>
      </c>
      <c r="J86" s="36" t="str">
        <f>IF(OR(A86="",I86=""),"",I86-F86)</f>
        <v/>
      </c>
      <c r="K86" s="26" t="str">
        <f>IF(OR(A86="",J86="",J86&lt;=0),"",G86/J86)</f>
        <v/>
      </c>
    </row>
    <row r="87" ht="22" customHeight="1">
      <c r="A87" s="28" t="n"/>
      <c r="B87" s="28" t="n"/>
      <c r="C87" s="29" t="n"/>
      <c r="D87" s="37" t="n"/>
      <c r="E87" s="38" t="n"/>
      <c r="F87" s="38" t="n"/>
      <c r="G87" s="38" t="n"/>
      <c r="H87" s="30" t="str">
        <f>IF(OR(A87="",C87="",D87=""),"",C87*D87/60)</f>
        <v/>
      </c>
      <c r="I87" s="39" t="str">
        <f>IF(OR(A87="",H87="",E87=""),"",H87*E87)</f>
        <v/>
      </c>
      <c r="J87" s="39" t="str">
        <f>IF(OR(A87="",I87=""),"",I87-F87)</f>
        <v/>
      </c>
      <c r="K87" s="30" t="str">
        <f>IF(OR(A87="",J87="",J87&lt;=0),"",G87/J87)</f>
        <v/>
      </c>
    </row>
  </sheetData>
  <autoFilter ref="A7:K87"/>
  <mergeCells count="4">
    <mergeCell ref="A6:K6"/>
    <mergeCell ref="A5:K5"/>
    <mergeCell ref="A1:K2"/>
    <mergeCell ref="A3:K3"/>
  </mergeCells>
  <conditionalFormatting sqref="J8:J87">
    <cfRule type="cellIs" priority="1" operator="lessThan" dxfId="0">
      <formula>0</formula>
    </cfRule>
  </conditionalFormatting>
  <printOptions horizontalCentered="1"/>
  <pageMargins left="0.75" right="0.75" top="1" bottom="1" header="0.5" footer="0.5"/>
  <pageSetup fitToHeight="0" fitToWidth="1"/>
  <headerFooter>
    <oddHeader/>
    <oddFooter>&amp;CPedro Merli — Material educativo gratuito | Exemplos fictícios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tabColor rgb="00087E82"/>
    <outlinePr summaryBelow="1" summaryRight="1"/>
    <pageSetUpPr fitToPage="1"/>
  </sheetPr>
  <dimension ref="A1:D87"/>
  <sheetViews>
    <sheetView showGridLines="0" zoomScale="88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7" customWidth="1" min="1" max="1"/>
    <col width="84" customWidth="1" min="2" max="2"/>
    <col width="19" customWidth="1" min="3" max="3"/>
    <col width="70" customWidth="1" min="4" max="4"/>
  </cols>
  <sheetData>
    <row r="1" ht="28" customHeight="1">
      <c r="A1" s="1" t="inlineStr">
        <is>
          <t>Checklist antes de colocar IA pra rodar</t>
        </is>
      </c>
      <c r="B1" s="2" t="n"/>
      <c r="C1" s="2" t="n"/>
      <c r="D1" s="2" t="n"/>
    </row>
    <row r="2" ht="16" customHeight="1">
      <c r="A2" s="2" t="n"/>
      <c r="B2" s="2" t="n"/>
      <c r="C2" s="2" t="n"/>
      <c r="D2" s="2" t="n"/>
    </row>
    <row r="3" ht="31" customHeight="1">
      <c r="A3" s="3" t="inlineStr">
        <is>
          <t>Preencha Sim/Não; um Sim pode indicar risco a avaliar, não conformidade automática.</t>
        </is>
      </c>
      <c r="B3" s="4" t="n"/>
      <c r="C3" s="4" t="n"/>
      <c r="D3" s="4" t="n"/>
    </row>
    <row r="5" ht="23" customHeight="1">
      <c r="A5" s="5" t="inlineStr">
        <is>
          <t>PEDRO MERLI  /  ASSESSORIA DIGITAL DE NEGÓCIOS         •         Enxergar oportunidades. Construir soluções.</t>
        </is>
      </c>
    </row>
    <row r="6" ht="24" customHeight="1">
      <c r="A6" s="22" t="inlineStr">
        <is>
          <t>COMO USAR: campos azuis = você preenche  •  resultados automáticos = fórmulas  •  valores dos exemplos são fictícios</t>
        </is>
      </c>
    </row>
    <row r="7" ht="37" customHeight="1">
      <c r="A7" s="23" t="inlineStr">
        <is>
          <t>Área</t>
        </is>
      </c>
      <c r="B7" s="23" t="inlineStr">
        <is>
          <t>Pergunta de verificação</t>
        </is>
      </c>
      <c r="C7" s="23" t="inlineStr">
        <is>
          <t>Resposta</t>
        </is>
      </c>
      <c r="D7" s="23" t="inlineStr">
        <is>
          <t>Ação necessária</t>
        </is>
      </c>
    </row>
    <row r="8" ht="22" customHeight="1">
      <c r="A8" s="24" t="inlineStr">
        <is>
          <t>Dados pessoais</t>
        </is>
      </c>
      <c r="B8" s="24" t="inlineStr">
        <is>
          <t>O fluxo usa dados de clientes/pessoas?</t>
        </is>
      </c>
      <c r="C8" s="24" t="n"/>
      <c r="D8" s="24" t="n"/>
    </row>
    <row r="9" ht="22" customHeight="1">
      <c r="A9" s="28" t="inlineStr">
        <is>
          <t>Dados sensíveis</t>
        </is>
      </c>
      <c r="B9" s="28" t="inlineStr">
        <is>
          <t>Existe informação de saúde, biometria ou outra categoria sensível?</t>
        </is>
      </c>
      <c r="C9" s="28" t="n"/>
      <c r="D9" s="28" t="n"/>
    </row>
    <row r="10" ht="22" customHeight="1">
      <c r="A10" s="24" t="inlineStr">
        <is>
          <t>Contratos</t>
        </is>
      </c>
      <c r="B10" s="24" t="inlineStr">
        <is>
          <t>Entendi os termos do fornecedor?</t>
        </is>
      </c>
      <c r="C10" s="24" t="n"/>
      <c r="D10" s="24" t="n"/>
    </row>
    <row r="11" ht="22" customHeight="1">
      <c r="A11" s="28" t="inlineStr">
        <is>
          <t>Segurança</t>
        </is>
      </c>
      <c r="B11" s="28" t="inlineStr">
        <is>
          <t>Existe autenticação e permissão adequada?</t>
        </is>
      </c>
      <c r="C11" s="28" t="n"/>
      <c r="D11" s="28" t="n"/>
    </row>
    <row r="12" ht="22" customHeight="1">
      <c r="A12" s="24" t="inlineStr">
        <is>
          <t>Retenção</t>
        </is>
      </c>
      <c r="B12" s="24" t="inlineStr">
        <is>
          <t>Defini onde e por quanto tempo guardar dados?</t>
        </is>
      </c>
      <c r="C12" s="24" t="n"/>
      <c r="D12" s="24" t="n"/>
    </row>
    <row r="13" ht="22" customHeight="1">
      <c r="A13" s="28" t="inlineStr">
        <is>
          <t>Humano no controle</t>
        </is>
      </c>
      <c r="B13" s="28" t="inlineStr">
        <is>
          <t>Existe revisão humana para saídas importantes?</t>
        </is>
      </c>
      <c r="C13" s="28" t="n"/>
      <c r="D13" s="28" t="n"/>
    </row>
    <row r="14" ht="22" customHeight="1">
      <c r="A14" s="24" t="inlineStr">
        <is>
          <t>Qualidade</t>
        </is>
      </c>
      <c r="B14" s="24" t="inlineStr">
        <is>
          <t>Validei respostas com casos reais de teste?</t>
        </is>
      </c>
      <c r="C14" s="24" t="n"/>
      <c r="D14" s="24" t="n"/>
    </row>
    <row r="15" ht="22" customHeight="1">
      <c r="A15" s="28" t="inlineStr">
        <is>
          <t>Fallback</t>
        </is>
      </c>
      <c r="B15" s="28" t="inlineStr">
        <is>
          <t>Tenho um plano caso a automação falhe?</t>
        </is>
      </c>
      <c r="C15" s="28" t="n"/>
      <c r="D15" s="28" t="n"/>
    </row>
    <row r="16" ht="22" customHeight="1">
      <c r="A16" s="24" t="inlineStr">
        <is>
          <t>Logs</t>
        </is>
      </c>
      <c r="B16" s="24" t="inlineStr">
        <is>
          <t>Consigo auditar os resultados?</t>
        </is>
      </c>
      <c r="C16" s="24" t="n"/>
      <c r="D16" s="24" t="n"/>
    </row>
    <row r="17" ht="22" customHeight="1">
      <c r="A17" s="28" t="inlineStr">
        <is>
          <t>Custos</t>
        </is>
      </c>
      <c r="B17" s="28" t="inlineStr">
        <is>
          <t>Monitorei cobranças por uso e limites?</t>
        </is>
      </c>
      <c r="C17" s="28" t="n"/>
      <c r="D17" s="28" t="n"/>
    </row>
    <row r="18" ht="22" customHeight="1">
      <c r="A18" s="24" t="inlineStr">
        <is>
          <t>Métricas</t>
        </is>
      </c>
      <c r="B18" s="24" t="inlineStr">
        <is>
          <t>Defini um indicador de sucesso antes de iniciar?</t>
        </is>
      </c>
      <c r="C18" s="24" t="n"/>
      <c r="D18" s="24" t="n"/>
    </row>
    <row r="19" ht="22" customHeight="1">
      <c r="A19" s="28" t="inlineStr">
        <is>
          <t>Acesso</t>
        </is>
      </c>
      <c r="B19" s="28" t="inlineStr">
        <is>
          <t>A integração tem somente permissões necessárias?</t>
        </is>
      </c>
      <c r="C19" s="28" t="n"/>
      <c r="D19" s="28" t="n"/>
    </row>
    <row r="20" ht="22" customHeight="1">
      <c r="A20" s="24" t="n"/>
      <c r="B20" s="24" t="n"/>
      <c r="C20" s="24" t="n"/>
      <c r="D20" s="24" t="n"/>
    </row>
    <row r="21" ht="22" customHeight="1">
      <c r="A21" s="28" t="n"/>
      <c r="B21" s="28" t="n"/>
      <c r="C21" s="28" t="n"/>
      <c r="D21" s="28" t="n"/>
    </row>
    <row r="22" ht="22" customHeight="1">
      <c r="A22" s="24" t="n"/>
      <c r="B22" s="24" t="n"/>
      <c r="C22" s="24" t="n"/>
      <c r="D22" s="24" t="n"/>
    </row>
    <row r="23" ht="22" customHeight="1">
      <c r="A23" s="28" t="n"/>
      <c r="B23" s="28" t="n"/>
      <c r="C23" s="28" t="n"/>
      <c r="D23" s="28" t="n"/>
    </row>
    <row r="24" ht="22" customHeight="1">
      <c r="A24" s="24" t="n"/>
      <c r="B24" s="24" t="n"/>
      <c r="C24" s="24" t="n"/>
      <c r="D24" s="24" t="n"/>
    </row>
    <row r="25" ht="22" customHeight="1">
      <c r="A25" s="28" t="n"/>
      <c r="B25" s="28" t="n"/>
      <c r="C25" s="28" t="n"/>
      <c r="D25" s="28" t="n"/>
    </row>
    <row r="26" ht="22" customHeight="1">
      <c r="A26" s="24" t="n"/>
      <c r="B26" s="24" t="n"/>
      <c r="C26" s="24" t="n"/>
      <c r="D26" s="24" t="n"/>
    </row>
    <row r="27" ht="22" customHeight="1">
      <c r="A27" s="28" t="n"/>
      <c r="B27" s="28" t="n"/>
      <c r="C27" s="28" t="n"/>
      <c r="D27" s="28" t="n"/>
    </row>
    <row r="28" ht="22" customHeight="1">
      <c r="A28" s="24" t="n"/>
      <c r="B28" s="24" t="n"/>
      <c r="C28" s="24" t="n"/>
      <c r="D28" s="24" t="n"/>
    </row>
    <row r="29" ht="22" customHeight="1">
      <c r="A29" s="28" t="n"/>
      <c r="B29" s="28" t="n"/>
      <c r="C29" s="28" t="n"/>
      <c r="D29" s="28" t="n"/>
    </row>
    <row r="30" ht="22" customHeight="1">
      <c r="A30" s="24" t="n"/>
      <c r="B30" s="24" t="n"/>
      <c r="C30" s="24" t="n"/>
      <c r="D30" s="24" t="n"/>
    </row>
    <row r="31" ht="22" customHeight="1">
      <c r="A31" s="28" t="n"/>
      <c r="B31" s="28" t="n"/>
      <c r="C31" s="28" t="n"/>
      <c r="D31" s="28" t="n"/>
    </row>
    <row r="32" ht="22" customHeight="1">
      <c r="A32" s="24" t="n"/>
      <c r="B32" s="24" t="n"/>
      <c r="C32" s="24" t="n"/>
      <c r="D32" s="24" t="n"/>
    </row>
    <row r="33" ht="22" customHeight="1">
      <c r="A33" s="28" t="n"/>
      <c r="B33" s="28" t="n"/>
      <c r="C33" s="28" t="n"/>
      <c r="D33" s="28" t="n"/>
    </row>
    <row r="34" ht="22" customHeight="1">
      <c r="A34" s="24" t="n"/>
      <c r="B34" s="24" t="n"/>
      <c r="C34" s="24" t="n"/>
      <c r="D34" s="24" t="n"/>
    </row>
    <row r="35" ht="22" customHeight="1">
      <c r="A35" s="28" t="n"/>
      <c r="B35" s="28" t="n"/>
      <c r="C35" s="28" t="n"/>
      <c r="D35" s="28" t="n"/>
    </row>
    <row r="36" ht="22" customHeight="1">
      <c r="A36" s="24" t="n"/>
      <c r="B36" s="24" t="n"/>
      <c r="C36" s="24" t="n"/>
      <c r="D36" s="24" t="n"/>
    </row>
    <row r="37" ht="22" customHeight="1">
      <c r="A37" s="28" t="n"/>
      <c r="B37" s="28" t="n"/>
      <c r="C37" s="28" t="n"/>
      <c r="D37" s="28" t="n"/>
    </row>
    <row r="38" ht="22" customHeight="1">
      <c r="A38" s="24" t="n"/>
      <c r="B38" s="24" t="n"/>
      <c r="C38" s="24" t="n"/>
      <c r="D38" s="24" t="n"/>
    </row>
    <row r="39" ht="22" customHeight="1">
      <c r="A39" s="28" t="n"/>
      <c r="B39" s="28" t="n"/>
      <c r="C39" s="28" t="n"/>
      <c r="D39" s="28" t="n"/>
    </row>
    <row r="40" ht="22" customHeight="1">
      <c r="A40" s="24" t="n"/>
      <c r="B40" s="24" t="n"/>
      <c r="C40" s="24" t="n"/>
      <c r="D40" s="24" t="n"/>
    </row>
    <row r="41" ht="22" customHeight="1">
      <c r="A41" s="28" t="n"/>
      <c r="B41" s="28" t="n"/>
      <c r="C41" s="28" t="n"/>
      <c r="D41" s="28" t="n"/>
    </row>
    <row r="42" ht="22" customHeight="1">
      <c r="A42" s="24" t="n"/>
      <c r="B42" s="24" t="n"/>
      <c r="C42" s="24" t="n"/>
      <c r="D42" s="24" t="n"/>
    </row>
    <row r="43" ht="22" customHeight="1">
      <c r="A43" s="28" t="n"/>
      <c r="B43" s="28" t="n"/>
      <c r="C43" s="28" t="n"/>
      <c r="D43" s="28" t="n"/>
    </row>
    <row r="44" ht="22" customHeight="1">
      <c r="A44" s="24" t="n"/>
      <c r="B44" s="24" t="n"/>
      <c r="C44" s="24" t="n"/>
      <c r="D44" s="24" t="n"/>
    </row>
    <row r="45" ht="22" customHeight="1">
      <c r="A45" s="28" t="n"/>
      <c r="B45" s="28" t="n"/>
      <c r="C45" s="28" t="n"/>
      <c r="D45" s="28" t="n"/>
    </row>
    <row r="46" ht="22" customHeight="1">
      <c r="A46" s="24" t="n"/>
      <c r="B46" s="24" t="n"/>
      <c r="C46" s="24" t="n"/>
      <c r="D46" s="24" t="n"/>
    </row>
    <row r="47" ht="22" customHeight="1">
      <c r="A47" s="28" t="n"/>
      <c r="B47" s="28" t="n"/>
      <c r="C47" s="28" t="n"/>
      <c r="D47" s="28" t="n"/>
    </row>
    <row r="48" ht="22" customHeight="1">
      <c r="A48" s="24" t="n"/>
      <c r="B48" s="24" t="n"/>
      <c r="C48" s="24" t="n"/>
      <c r="D48" s="24" t="n"/>
    </row>
    <row r="49" ht="22" customHeight="1">
      <c r="A49" s="28" t="n"/>
      <c r="B49" s="28" t="n"/>
      <c r="C49" s="28" t="n"/>
      <c r="D49" s="28" t="n"/>
    </row>
    <row r="50" ht="22" customHeight="1">
      <c r="A50" s="24" t="n"/>
      <c r="B50" s="24" t="n"/>
      <c r="C50" s="24" t="n"/>
      <c r="D50" s="24" t="n"/>
    </row>
    <row r="51" ht="22" customHeight="1">
      <c r="A51" s="28" t="n"/>
      <c r="B51" s="28" t="n"/>
      <c r="C51" s="28" t="n"/>
      <c r="D51" s="28" t="n"/>
    </row>
    <row r="52" ht="22" customHeight="1">
      <c r="A52" s="24" t="n"/>
      <c r="B52" s="24" t="n"/>
      <c r="C52" s="24" t="n"/>
      <c r="D52" s="24" t="n"/>
    </row>
    <row r="53" ht="22" customHeight="1">
      <c r="A53" s="28" t="n"/>
      <c r="B53" s="28" t="n"/>
      <c r="C53" s="28" t="n"/>
      <c r="D53" s="28" t="n"/>
    </row>
    <row r="54" ht="22" customHeight="1">
      <c r="A54" s="24" t="n"/>
      <c r="B54" s="24" t="n"/>
      <c r="C54" s="24" t="n"/>
      <c r="D54" s="24" t="n"/>
    </row>
    <row r="55" ht="22" customHeight="1">
      <c r="A55" s="28" t="n"/>
      <c r="B55" s="28" t="n"/>
      <c r="C55" s="28" t="n"/>
      <c r="D55" s="28" t="n"/>
    </row>
    <row r="56" ht="22" customHeight="1">
      <c r="A56" s="24" t="n"/>
      <c r="B56" s="24" t="n"/>
      <c r="C56" s="24" t="n"/>
      <c r="D56" s="24" t="n"/>
    </row>
    <row r="57" ht="22" customHeight="1">
      <c r="A57" s="28" t="n"/>
      <c r="B57" s="28" t="n"/>
      <c r="C57" s="28" t="n"/>
      <c r="D57" s="28" t="n"/>
    </row>
    <row r="58" ht="22" customHeight="1">
      <c r="A58" s="24" t="n"/>
      <c r="B58" s="24" t="n"/>
      <c r="C58" s="24" t="n"/>
      <c r="D58" s="24" t="n"/>
    </row>
    <row r="59" ht="22" customHeight="1">
      <c r="A59" s="28" t="n"/>
      <c r="B59" s="28" t="n"/>
      <c r="C59" s="28" t="n"/>
      <c r="D59" s="28" t="n"/>
    </row>
    <row r="60" ht="22" customHeight="1">
      <c r="A60" s="24" t="n"/>
      <c r="B60" s="24" t="n"/>
      <c r="C60" s="24" t="n"/>
      <c r="D60" s="24" t="n"/>
    </row>
    <row r="61" ht="22" customHeight="1">
      <c r="A61" s="28" t="n"/>
      <c r="B61" s="28" t="n"/>
      <c r="C61" s="28" t="n"/>
      <c r="D61" s="28" t="n"/>
    </row>
    <row r="62" ht="22" customHeight="1">
      <c r="A62" s="24" t="n"/>
      <c r="B62" s="24" t="n"/>
      <c r="C62" s="24" t="n"/>
      <c r="D62" s="24" t="n"/>
    </row>
    <row r="63" ht="22" customHeight="1">
      <c r="A63" s="28" t="n"/>
      <c r="B63" s="28" t="n"/>
      <c r="C63" s="28" t="n"/>
      <c r="D63" s="28" t="n"/>
    </row>
    <row r="64" ht="22" customHeight="1">
      <c r="A64" s="24" t="n"/>
      <c r="B64" s="24" t="n"/>
      <c r="C64" s="24" t="n"/>
      <c r="D64" s="24" t="n"/>
    </row>
    <row r="65" ht="22" customHeight="1">
      <c r="A65" s="28" t="n"/>
      <c r="B65" s="28" t="n"/>
      <c r="C65" s="28" t="n"/>
      <c r="D65" s="28" t="n"/>
    </row>
    <row r="66" ht="22" customHeight="1">
      <c r="A66" s="24" t="n"/>
      <c r="B66" s="24" t="n"/>
      <c r="C66" s="24" t="n"/>
      <c r="D66" s="24" t="n"/>
    </row>
    <row r="67" ht="22" customHeight="1">
      <c r="A67" s="28" t="n"/>
      <c r="B67" s="28" t="n"/>
      <c r="C67" s="28" t="n"/>
      <c r="D67" s="28" t="n"/>
    </row>
    <row r="68" ht="22" customHeight="1">
      <c r="A68" s="24" t="n"/>
      <c r="B68" s="24" t="n"/>
      <c r="C68" s="24" t="n"/>
      <c r="D68" s="24" t="n"/>
    </row>
    <row r="69" ht="22" customHeight="1">
      <c r="A69" s="28" t="n"/>
      <c r="B69" s="28" t="n"/>
      <c r="C69" s="28" t="n"/>
      <c r="D69" s="28" t="n"/>
    </row>
    <row r="70" ht="22" customHeight="1">
      <c r="A70" s="24" t="n"/>
      <c r="B70" s="24" t="n"/>
      <c r="C70" s="24" t="n"/>
      <c r="D70" s="24" t="n"/>
    </row>
    <row r="71" ht="22" customHeight="1">
      <c r="A71" s="28" t="n"/>
      <c r="B71" s="28" t="n"/>
      <c r="C71" s="28" t="n"/>
      <c r="D71" s="28" t="n"/>
    </row>
    <row r="72" ht="22" customHeight="1">
      <c r="A72" s="24" t="n"/>
      <c r="B72" s="24" t="n"/>
      <c r="C72" s="24" t="n"/>
      <c r="D72" s="24" t="n"/>
    </row>
    <row r="73" ht="22" customHeight="1">
      <c r="A73" s="28" t="n"/>
      <c r="B73" s="28" t="n"/>
      <c r="C73" s="28" t="n"/>
      <c r="D73" s="28" t="n"/>
    </row>
    <row r="74" ht="22" customHeight="1">
      <c r="A74" s="24" t="n"/>
      <c r="B74" s="24" t="n"/>
      <c r="C74" s="24" t="n"/>
      <c r="D74" s="24" t="n"/>
    </row>
    <row r="75" ht="22" customHeight="1">
      <c r="A75" s="28" t="n"/>
      <c r="B75" s="28" t="n"/>
      <c r="C75" s="28" t="n"/>
      <c r="D75" s="28" t="n"/>
    </row>
    <row r="76" ht="22" customHeight="1">
      <c r="A76" s="24" t="n"/>
      <c r="B76" s="24" t="n"/>
      <c r="C76" s="24" t="n"/>
      <c r="D76" s="24" t="n"/>
    </row>
    <row r="77" ht="22" customHeight="1">
      <c r="A77" s="28" t="n"/>
      <c r="B77" s="28" t="n"/>
      <c r="C77" s="28" t="n"/>
      <c r="D77" s="28" t="n"/>
    </row>
    <row r="78" ht="22" customHeight="1">
      <c r="A78" s="24" t="n"/>
      <c r="B78" s="24" t="n"/>
      <c r="C78" s="24" t="n"/>
      <c r="D78" s="24" t="n"/>
    </row>
    <row r="79" ht="22" customHeight="1">
      <c r="A79" s="28" t="n"/>
      <c r="B79" s="28" t="n"/>
      <c r="C79" s="28" t="n"/>
      <c r="D79" s="28" t="n"/>
    </row>
    <row r="80" ht="22" customHeight="1">
      <c r="A80" s="24" t="n"/>
      <c r="B80" s="24" t="n"/>
      <c r="C80" s="24" t="n"/>
      <c r="D80" s="24" t="n"/>
    </row>
    <row r="81" ht="22" customHeight="1">
      <c r="A81" s="28" t="n"/>
      <c r="B81" s="28" t="n"/>
      <c r="C81" s="28" t="n"/>
      <c r="D81" s="28" t="n"/>
    </row>
    <row r="82" ht="22" customHeight="1">
      <c r="A82" s="24" t="n"/>
      <c r="B82" s="24" t="n"/>
      <c r="C82" s="24" t="n"/>
      <c r="D82" s="24" t="n"/>
    </row>
    <row r="83" ht="22" customHeight="1">
      <c r="A83" s="28" t="n"/>
      <c r="B83" s="28" t="n"/>
      <c r="C83" s="28" t="n"/>
      <c r="D83" s="28" t="n"/>
    </row>
    <row r="84" ht="22" customHeight="1">
      <c r="A84" s="24" t="n"/>
      <c r="B84" s="24" t="n"/>
      <c r="C84" s="24" t="n"/>
      <c r="D84" s="24" t="n"/>
    </row>
    <row r="85" ht="22" customHeight="1">
      <c r="A85" s="28" t="n"/>
      <c r="B85" s="28" t="n"/>
      <c r="C85" s="28" t="n"/>
      <c r="D85" s="28" t="n"/>
    </row>
    <row r="86" ht="22" customHeight="1">
      <c r="A86" s="24" t="n"/>
      <c r="B86" s="24" t="n"/>
      <c r="C86" s="24" t="n"/>
      <c r="D86" s="24" t="n"/>
    </row>
    <row r="87" ht="22" customHeight="1">
      <c r="A87" s="28" t="n"/>
      <c r="B87" s="28" t="n"/>
      <c r="C87" s="28" t="n"/>
      <c r="D87" s="28" t="n"/>
    </row>
  </sheetData>
  <autoFilter ref="A7:D87"/>
  <mergeCells count="4">
    <mergeCell ref="A5:D5"/>
    <mergeCell ref="A1:D2"/>
    <mergeCell ref="A3:D3"/>
    <mergeCell ref="A6:D6"/>
  </mergeCells>
  <dataValidations count="1">
    <dataValidation sqref="C8:C87" showDropDown="0" showInputMessage="0" showErrorMessage="1" allowBlank="1" errorTitle="Valor não previsto" error="Escolha uma opção da lista." type="list">
      <formula1>"Sim,Não,A avaliar"</formula1>
    </dataValidation>
  </dataValidations>
  <printOptions horizontalCentered="1"/>
  <pageMargins left="0.75" right="0.75" top="1" bottom="1" header="0.5" footer="0.5"/>
  <pageSetup fitToHeight="0" fitToWidth="1"/>
  <headerFooter>
    <oddHeader/>
    <oddFooter>&amp;CPedro Merli — Material educativo gratuito | Exemplos fictícios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tabColor rgb="00087E82"/>
    <outlinePr summaryBelow="1" summaryRight="1"/>
    <pageSetUpPr fitToPage="1"/>
  </sheetPr>
  <dimension ref="A1:E13"/>
  <sheetViews>
    <sheetView showGridLines="0" zoomScale="88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2" customWidth="1" min="1" max="1"/>
    <col width="52" customWidth="1" min="2" max="2"/>
    <col width="84" customWidth="1" min="3" max="3"/>
    <col width="25" customWidth="1" min="4" max="4"/>
    <col width="20" customWidth="1" min="5" max="5"/>
  </cols>
  <sheetData>
    <row r="1" ht="28" customHeight="1">
      <c r="A1" s="1" t="inlineStr">
        <is>
          <t>Fontes e critérios</t>
        </is>
      </c>
      <c r="B1" s="2" t="n"/>
      <c r="C1" s="2" t="n"/>
      <c r="D1" s="2" t="n"/>
      <c r="E1" s="2" t="n"/>
    </row>
    <row r="2" ht="16" customHeight="1">
      <c r="A2" s="2" t="n"/>
      <c r="B2" s="2" t="n"/>
      <c r="C2" s="2" t="n"/>
      <c r="D2" s="2" t="n"/>
      <c r="E2" s="2" t="n"/>
    </row>
    <row r="3" ht="31" customHeight="1">
      <c r="A3" s="3" t="inlineStr">
        <is>
          <t>As referências servem para explicar os conceitos; taxas e valores de exemplo são fictícios.</t>
        </is>
      </c>
      <c r="B3" s="4" t="n"/>
      <c r="C3" s="4" t="n"/>
      <c r="D3" s="4" t="n"/>
      <c r="E3" s="4" t="n"/>
    </row>
    <row r="5" ht="23" customHeight="1">
      <c r="A5" s="5" t="inlineStr">
        <is>
          <t>PEDRO MERLI  /  ASSESSORIA DIGITAL DE NEGÓCIOS         •         Enxergar oportunidades. Construir soluções.</t>
        </is>
      </c>
    </row>
    <row r="7">
      <c r="A7" s="40" t="inlineStr">
        <is>
          <t>Origem</t>
        </is>
      </c>
      <c r="B7" s="40" t="inlineStr">
        <is>
          <t>Por que consultei</t>
        </is>
      </c>
      <c r="C7" s="40" t="inlineStr">
        <is>
          <t>Link direto</t>
        </is>
      </c>
      <c r="D7" s="40" t="inlineStr">
        <is>
          <t>Como usei</t>
        </is>
      </c>
      <c r="E7" s="40" t="inlineStr">
        <is>
          <t>Conferido em</t>
        </is>
      </c>
    </row>
    <row r="8" ht="51" customHeight="1">
      <c r="A8" s="41" t="inlineStr">
        <is>
          <t>Sebrae – Preço de venda</t>
        </is>
      </c>
      <c r="B8" s="41" t="inlineStr">
        <is>
          <t>Precificação, custos, taxas e margem</t>
        </is>
      </c>
      <c r="C8" s="42" t="inlineStr">
        <is>
          <t>https://sebrae.com.br/Sebrae/Portal%20Sebrae/UFs/MS/Anexos/Cartilhas%20Agora%20Sou%20MEI/Como%20elaborar%20-%20Pre%C3%A7o%20de%20vendas.pdf</t>
        </is>
      </c>
      <c r="D8" s="41" t="inlineStr">
        <is>
          <t>Definições / cuidados</t>
        </is>
      </c>
      <c r="E8" s="43" t="n">
        <v>46308</v>
      </c>
    </row>
    <row r="9" ht="51" customHeight="1">
      <c r="A9" s="44" t="inlineStr">
        <is>
          <t>Sebrae – Ponto de equilíbrio</t>
        </is>
      </c>
      <c r="B9" s="44" t="inlineStr">
        <is>
          <t>Receita necessária para cobrir custos fixos</t>
        </is>
      </c>
      <c r="C9" s="45" t="inlineStr">
        <is>
          <t>https://sebrae.com.br/Sebrae/Portal%20Sebrae/UFs/PE/Anexos/Ponto%20de%20equil%C3%ADbrio%20como%20calcular%20o%20faturamento%20necess%C3%A1rio%20para%20voc%C3%AA%20obter%20lucro.pdf</t>
        </is>
      </c>
      <c r="D9" s="44" t="inlineStr">
        <is>
          <t>Definições / cuidados</t>
        </is>
      </c>
      <c r="E9" s="46" t="n">
        <v>46308</v>
      </c>
    </row>
    <row r="10" ht="51" customHeight="1">
      <c r="A10" s="41" t="inlineStr">
        <is>
          <t>Sebrae – Formação de preços 2026</t>
        </is>
      </c>
      <c r="B10" s="41" t="inlineStr">
        <is>
          <t>Conceitos de custo, markup e precificação</t>
        </is>
      </c>
      <c r="C10" s="42" t="inlineStr">
        <is>
          <t>https://blog.rn.sebrae.com.br/precificar-produto-2026/</t>
        </is>
      </c>
      <c r="D10" s="41" t="inlineStr">
        <is>
          <t>Definições / cuidados</t>
        </is>
      </c>
      <c r="E10" s="43" t="n">
        <v>46308</v>
      </c>
    </row>
    <row r="11" ht="51" customHeight="1">
      <c r="A11" s="44" t="inlineStr">
        <is>
          <t>ANPD – Perguntas frequentes LGPD</t>
        </is>
      </c>
      <c r="B11" s="44" t="inlineStr">
        <is>
          <t>Dados pessoais, inclusive sensíveis, e responsabilidades</t>
        </is>
      </c>
      <c r="C11" s="45" t="inlineStr">
        <is>
          <t>https://www.gov.br/anpd/pt-br/acesso-a-informacao/perguntas-frequentes</t>
        </is>
      </c>
      <c r="D11" s="44" t="inlineStr">
        <is>
          <t>Definições / cuidados</t>
        </is>
      </c>
      <c r="E11" s="46" t="n">
        <v>46308</v>
      </c>
    </row>
    <row r="12" ht="51" customHeight="1">
      <c r="A12" s="41" t="inlineStr">
        <is>
          <t>Google Search Central</t>
        </is>
      </c>
      <c r="B12" s="41" t="inlineStr">
        <is>
          <t>Conteúdo útil, original e focado em pessoas</t>
        </is>
      </c>
      <c r="C12" s="42" t="inlineStr">
        <is>
          <t>https://developers.google.com/search/docs/fundamentals/creating-helpful-content?hl=pt-br</t>
        </is>
      </c>
      <c r="D12" s="41" t="inlineStr">
        <is>
          <t>Definições / cuidados</t>
        </is>
      </c>
      <c r="E12" s="43" t="n">
        <v>46308</v>
      </c>
    </row>
    <row r="13" ht="51" customHeight="1">
      <c r="A13" s="44" t="inlineStr">
        <is>
          <t>Google Search Console</t>
        </is>
      </c>
      <c r="B13" s="44" t="inlineStr">
        <is>
          <t>Relatórios de desempenho em buscas</t>
        </is>
      </c>
      <c r="C13" s="45" t="inlineStr">
        <is>
          <t>https://support.google.com/webmasters/answer/7576553?hl=pt-BR</t>
        </is>
      </c>
      <c r="D13" s="44" t="inlineStr">
        <is>
          <t>Definições / cuidados</t>
        </is>
      </c>
      <c r="E13" s="46" t="n">
        <v>46308</v>
      </c>
    </row>
  </sheetData>
  <autoFilter ref="A7:E13"/>
  <mergeCells count="3">
    <mergeCell ref="A5:E5"/>
    <mergeCell ref="A1:E2"/>
    <mergeCell ref="A3:E3"/>
  </mergeCells>
  <hyperlinks>
    <hyperlink xmlns:r="http://schemas.openxmlformats.org/officeDocument/2006/relationships" ref="C8" r:id="rId1"/>
    <hyperlink xmlns:r="http://schemas.openxmlformats.org/officeDocument/2006/relationships" ref="C9" r:id="rId2"/>
    <hyperlink xmlns:r="http://schemas.openxmlformats.org/officeDocument/2006/relationships" ref="C10" r:id="rId3"/>
    <hyperlink xmlns:r="http://schemas.openxmlformats.org/officeDocument/2006/relationships" ref="C11" r:id="rId4"/>
    <hyperlink xmlns:r="http://schemas.openxmlformats.org/officeDocument/2006/relationships" ref="C12" r:id="rId5"/>
    <hyperlink xmlns:r="http://schemas.openxmlformats.org/officeDocument/2006/relationships" ref="C13" r:id="rId6"/>
  </hyperlinks>
  <printOptions horizontalCentered="1"/>
  <pageMargins left="0.75" right="0.75" top="1" bottom="1" header="0.5" footer="0.5"/>
  <pageSetup fitToHeight="0" fitToWidth="1"/>
  <headerFooter>
    <oddHeader/>
    <oddFooter>&amp;CPedro Merli — Material educativo gratuito | Exemplos fictícios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Pedro Merli — Assessoria Digital de Negócios</dc:creator>
  <dcterms:created xmlns:dcterms="http://purl.org/dc/terms/" xmlns:xsi="http://www.w3.org/2001/XMLSchema-instance" xsi:type="dcterms:W3CDTF">2026-10-13T04:20:58Z</dcterms:created>
  <dcterms:modified xmlns:dcterms="http://purl.org/dc/terms/" xmlns:xsi="http://www.w3.org/2001/XMLSchema-instance" xsi:type="dcterms:W3CDTF">2026-10-13T04:20:58Z</dcterms:modified>
</cp:coreProperties>
</file>